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2\Desktop\109課程計畫-修正\六年級\109上學期彈性\"/>
    </mc:Choice>
  </mc:AlternateContent>
  <bookViews>
    <workbookView xWindow="0" yWindow="0" windowWidth="14400" windowHeight="519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彈性課程計畫!$A$116:$B$121</definedName>
    <definedName name="開課和代號">#REF!</definedName>
    <definedName name="領域代號ATOI">學習表現指標!$CA$2:$CK$2</definedName>
  </definedNames>
  <calcPr calcId="162913" concurrentCalc="0"/>
</workbook>
</file>

<file path=xl/calcChain.xml><?xml version="1.0" encoding="utf-8"?>
<calcChain xmlns="http://schemas.openxmlformats.org/spreadsheetml/2006/main">
  <c r="O29" i="6" l="1"/>
  <c r="P29" i="6"/>
  <c r="Q29" i="6"/>
  <c r="P30" i="6"/>
  <c r="Q30" i="6"/>
  <c r="P31" i="6"/>
  <c r="Q31" i="6"/>
  <c r="O32" i="6"/>
  <c r="P32" i="6"/>
  <c r="Q32" i="6"/>
  <c r="O33" i="6"/>
  <c r="P33" i="6"/>
  <c r="Q33" i="6"/>
  <c r="P34" i="6"/>
  <c r="Q34" i="6"/>
  <c r="P35" i="6"/>
  <c r="Q35" i="6"/>
  <c r="O36" i="6"/>
  <c r="P36" i="6"/>
  <c r="Q36" i="6"/>
  <c r="P37" i="6"/>
  <c r="Q37" i="6"/>
  <c r="P38" i="6"/>
  <c r="Q38" i="6"/>
  <c r="O39" i="6"/>
  <c r="P39" i="6"/>
  <c r="Q39" i="6"/>
  <c r="P40" i="6"/>
  <c r="Q40" i="6"/>
  <c r="P41" i="6"/>
  <c r="Q41" i="6"/>
  <c r="O42" i="6"/>
  <c r="P42" i="6"/>
  <c r="Q42" i="6"/>
  <c r="P43" i="6"/>
  <c r="Q43" i="6"/>
  <c r="P44" i="6"/>
  <c r="Q44" i="6"/>
  <c r="R32" i="6"/>
  <c r="R30" i="6"/>
  <c r="AU10" i="6"/>
  <c r="AK2" i="6"/>
  <c r="AJ2" i="6"/>
  <c r="AI2" i="6"/>
  <c r="AH2" i="6"/>
  <c r="AG2" i="6"/>
  <c r="AF2" i="6"/>
  <c r="AC2" i="6"/>
  <c r="AB2" i="6"/>
  <c r="AA2" i="6"/>
  <c r="Z2" i="6"/>
  <c r="Y2" i="6"/>
  <c r="X2" i="6"/>
  <c r="W2" i="6"/>
  <c r="V2" i="6"/>
  <c r="U2" i="6"/>
  <c r="J87" i="6"/>
  <c r="I87" i="6"/>
  <c r="R77" i="6"/>
  <c r="Q77" i="6"/>
  <c r="P77" i="6"/>
  <c r="R76" i="6"/>
  <c r="Q76" i="6"/>
  <c r="P76" i="6"/>
  <c r="R75" i="6"/>
  <c r="Q75" i="6"/>
  <c r="P75" i="6"/>
  <c r="P7" i="6"/>
  <c r="P8" i="6"/>
  <c r="Q9" i="6"/>
  <c r="Q10" i="6"/>
  <c r="AR10" i="6"/>
  <c r="Q11" i="6"/>
  <c r="Q12" i="6"/>
  <c r="Q13" i="6"/>
  <c r="AR13" i="6"/>
  <c r="Q14" i="6"/>
  <c r="AR14" i="6"/>
  <c r="AR15" i="6"/>
  <c r="AR16" i="6"/>
  <c r="Q17" i="6"/>
  <c r="AR17" i="6"/>
  <c r="P18" i="6"/>
  <c r="P20" i="6"/>
  <c r="Q20" i="6"/>
  <c r="R20" i="6"/>
  <c r="P21" i="6"/>
  <c r="Q21" i="6"/>
  <c r="R21" i="6"/>
  <c r="P22" i="6"/>
  <c r="Q22" i="6"/>
  <c r="R22" i="6"/>
  <c r="P23" i="6"/>
  <c r="Q23" i="6"/>
  <c r="R23" i="6"/>
  <c r="P24" i="6"/>
  <c r="Q24" i="6"/>
  <c r="R24" i="6"/>
  <c r="P25" i="6"/>
  <c r="Q25" i="6"/>
  <c r="R25" i="6"/>
  <c r="P26" i="6"/>
  <c r="Q26" i="6"/>
  <c r="R26" i="6"/>
  <c r="P27" i="6"/>
  <c r="Q27" i="6"/>
  <c r="R27" i="6"/>
  <c r="P28" i="6"/>
  <c r="Q28" i="6"/>
  <c r="R28" i="6"/>
  <c r="R29" i="6"/>
  <c r="R31" i="6"/>
  <c r="R33" i="6"/>
  <c r="R34" i="6"/>
  <c r="R35" i="6"/>
  <c r="R36" i="6"/>
  <c r="R37" i="6"/>
  <c r="R38" i="6"/>
  <c r="R39" i="6"/>
  <c r="R40" i="6"/>
  <c r="R41" i="6"/>
  <c r="R42" i="6"/>
  <c r="R43" i="6"/>
  <c r="R44" i="6"/>
  <c r="P45" i="6"/>
  <c r="Q45" i="6"/>
  <c r="R45" i="6"/>
  <c r="P46" i="6"/>
  <c r="Q46" i="6"/>
  <c r="R46" i="6"/>
  <c r="P47" i="6"/>
  <c r="Q47" i="6"/>
  <c r="R47" i="6"/>
  <c r="P48" i="6"/>
  <c r="Q48" i="6"/>
  <c r="R48" i="6"/>
  <c r="P49" i="6"/>
  <c r="Q49" i="6"/>
  <c r="R49" i="6"/>
  <c r="P50" i="6"/>
  <c r="Q50" i="6"/>
  <c r="R50" i="6"/>
  <c r="P51" i="6"/>
  <c r="Q51" i="6"/>
  <c r="R51" i="6"/>
  <c r="P52" i="6"/>
  <c r="Q52" i="6"/>
  <c r="R52" i="6"/>
  <c r="P53" i="6"/>
  <c r="Q53" i="6"/>
  <c r="R53" i="6"/>
  <c r="P54" i="6"/>
  <c r="Q54" i="6"/>
  <c r="R54" i="6"/>
  <c r="P55" i="6"/>
  <c r="Q55" i="6"/>
  <c r="R55" i="6"/>
  <c r="P56" i="6"/>
  <c r="Q56" i="6"/>
  <c r="R56" i="6"/>
  <c r="P57" i="6"/>
  <c r="Q57" i="6"/>
  <c r="R57" i="6"/>
  <c r="P58" i="6"/>
  <c r="Q58" i="6"/>
  <c r="R58" i="6"/>
  <c r="P59" i="6"/>
  <c r="Q59" i="6"/>
  <c r="R59" i="6"/>
  <c r="P60" i="6"/>
  <c r="Q60" i="6"/>
  <c r="R60" i="6"/>
  <c r="P61" i="6"/>
  <c r="Q61" i="6"/>
  <c r="R61" i="6"/>
  <c r="P62" i="6"/>
  <c r="Q62" i="6"/>
  <c r="R62" i="6"/>
  <c r="P63" i="6"/>
  <c r="Q63" i="6"/>
  <c r="R63" i="6"/>
  <c r="P64" i="6"/>
  <c r="Q64" i="6"/>
  <c r="R64" i="6"/>
  <c r="P65" i="6"/>
  <c r="Q65" i="6"/>
  <c r="R65" i="6"/>
  <c r="P66" i="6"/>
  <c r="Q66" i="6"/>
  <c r="R66" i="6"/>
  <c r="P67" i="6"/>
  <c r="Q67" i="6"/>
  <c r="R67" i="6"/>
  <c r="P68" i="6"/>
  <c r="Q68" i="6"/>
  <c r="R68" i="6"/>
  <c r="P69" i="6"/>
  <c r="Q69" i="6"/>
  <c r="R69" i="6"/>
  <c r="P70" i="6"/>
  <c r="Q70" i="6"/>
  <c r="R70" i="6"/>
  <c r="P71" i="6"/>
  <c r="Q71" i="6"/>
  <c r="R71" i="6"/>
  <c r="P72" i="6"/>
  <c r="Q72" i="6"/>
  <c r="R72" i="6"/>
  <c r="P73" i="6"/>
  <c r="Q73" i="6"/>
  <c r="R73" i="6"/>
  <c r="P74" i="6"/>
  <c r="Q74" i="6"/>
  <c r="R74" i="6"/>
  <c r="P78" i="6"/>
  <c r="Q78" i="6"/>
  <c r="R78" i="6"/>
  <c r="P79" i="6"/>
  <c r="Q79" i="6"/>
  <c r="R79" i="6"/>
  <c r="P80" i="6"/>
  <c r="Q80" i="6"/>
  <c r="R80" i="6"/>
  <c r="P81" i="6"/>
  <c r="Q81" i="6"/>
  <c r="R81" i="6"/>
  <c r="P82" i="6"/>
  <c r="Q82" i="6"/>
  <c r="R82" i="6"/>
  <c r="P83" i="6"/>
  <c r="Q83" i="6"/>
  <c r="R83" i="6"/>
  <c r="P84" i="6"/>
  <c r="Q84" i="6"/>
  <c r="R84" i="6"/>
  <c r="P85" i="6"/>
  <c r="Q85" i="6"/>
  <c r="R85" i="6"/>
  <c r="P86" i="6"/>
  <c r="Q86" i="6"/>
  <c r="R86" i="6"/>
  <c r="N97" i="6"/>
  <c r="N98" i="6"/>
  <c r="N99" i="6"/>
  <c r="N100" i="6"/>
</calcChain>
</file>

<file path=xl/comments1.xml><?xml version="1.0" encoding="utf-8"?>
<comments xmlns="http://schemas.openxmlformats.org/spreadsheetml/2006/main">
  <authors>
    <author>test</author>
    <author>Windows 使用者</author>
  </authors>
  <commentList>
    <comment ref="A7" authorId="0" shape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9" authorId="1" shapeId="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shape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<sst xmlns="http://schemas.openxmlformats.org/spreadsheetml/2006/main" count="4126" uniqueCount="3476">
  <si>
    <t>英語</t>
  </si>
  <si>
    <t>數學</t>
  </si>
  <si>
    <t>藝術與人文</t>
  </si>
  <si>
    <t>自然與科技</t>
  </si>
  <si>
    <t>健康與體育</t>
  </si>
  <si>
    <t>綜合活動</t>
  </si>
  <si>
    <t>課程類別</t>
  </si>
  <si>
    <t>評量方式(可自行橙色空白儲存格)</t>
    <phoneticPr fontId="2" type="noConversion"/>
  </si>
  <si>
    <t>1.筆試</t>
  </si>
  <si>
    <t>2.口試</t>
  </si>
  <si>
    <t>3.表演</t>
  </si>
  <si>
    <t>4.實作</t>
  </si>
  <si>
    <t>5.作業</t>
  </si>
  <si>
    <t>6.報告</t>
  </si>
  <si>
    <t>7.資料搜集整理</t>
  </si>
  <si>
    <t>8.鑑賞</t>
  </si>
  <si>
    <t>9.實踐</t>
  </si>
  <si>
    <t>10.晤談</t>
  </si>
  <si>
    <t>11.學生自評</t>
  </si>
  <si>
    <t>12.同儕互評</t>
  </si>
  <si>
    <t>13.研究</t>
  </si>
  <si>
    <t>14.設計製作</t>
  </si>
  <si>
    <t>15.問卷調查</t>
  </si>
  <si>
    <t>16.學習札記</t>
  </si>
  <si>
    <t>開課名稱:</t>
  </si>
  <si>
    <t>教材來源</t>
  </si>
  <si>
    <t>教學節數：</t>
    <phoneticPr fontId="2" type="noConversion"/>
  </si>
  <si>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</si>
  <si>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</si>
  <si>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</si>
  <si>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</si>
  <si>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</si>
  <si>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</si>
  <si>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</si>
  <si>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</si>
  <si>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</si>
  <si>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</si>
  <si>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</si>
  <si>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</si>
  <si>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</si>
  <si>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</si>
  <si>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</si>
  <si>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</si>
  <si>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</si>
  <si>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</si>
  <si>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</si>
  <si>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</si>
  <si>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</si>
  <si>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</si>
  <si>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</si>
  <si>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</si>
  <si>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</si>
  <si>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</si>
  <si>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</si>
  <si>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</si>
  <si>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</si>
  <si>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</si>
  <si>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</si>
  <si>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</si>
  <si>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</si>
  <si>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</si>
  <si>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</si>
  <si>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</si>
  <si>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</si>
  <si>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</si>
  <si>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</si>
  <si>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</si>
  <si>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</si>
  <si>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</si>
  <si>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</si>
  <si>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</si>
  <si>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</si>
  <si>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</si>
  <si>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</si>
  <si>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</si>
  <si>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</si>
  <si>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</si>
  <si>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</si>
  <si>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</si>
  <si>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</si>
  <si>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</si>
  <si>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</si>
  <si>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</si>
  <si>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</si>
  <si>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</si>
  <si>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</si>
  <si>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</si>
  <si>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</si>
  <si>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</si>
  <si>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</si>
  <si>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</si>
  <si>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</si>
  <si>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</si>
  <si>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</si>
  <si>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</si>
  <si>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</si>
  <si>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</si>
  <si>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</si>
  <si>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</si>
  <si>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</si>
  <si>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</si>
  <si>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</si>
  <si>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</si>
  <si>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</si>
  <si>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</si>
  <si>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</si>
  <si>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</si>
  <si>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</si>
  <si>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</si>
  <si>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</si>
  <si>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</si>
  <si>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</si>
  <si>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</si>
  <si>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</si>
  <si>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</si>
  <si>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</si>
  <si>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</si>
  <si>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</si>
  <si>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</si>
  <si>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</si>
  <si>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</si>
  <si>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</si>
  <si>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</si>
  <si>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</si>
  <si>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</si>
  <si>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</si>
  <si>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</si>
  <si>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</si>
  <si>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</si>
  <si>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</si>
  <si>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</si>
  <si>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</si>
  <si>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</si>
  <si>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</si>
  <si>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</si>
  <si>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</si>
  <si>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</si>
  <si>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</si>
  <si>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</si>
  <si>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</si>
  <si>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</si>
  <si>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</si>
  <si>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</si>
  <si>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</si>
  <si>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</si>
  <si>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</si>
  <si>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</si>
  <si>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</si>
  <si>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</si>
  <si>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</si>
  <si>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</si>
  <si>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</si>
  <si>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</si>
  <si>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</si>
  <si>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</si>
  <si>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</si>
  <si>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</si>
  <si>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</si>
  <si>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</si>
  <si>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</si>
  <si>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</si>
  <si>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</si>
  <si>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</si>
  <si>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</si>
  <si>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</si>
  <si>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</si>
  <si>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</si>
  <si>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</si>
  <si>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</si>
  <si>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</si>
  <si>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</si>
  <si>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</si>
  <si>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</si>
  <si>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</si>
  <si>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</si>
  <si>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</si>
  <si>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</si>
  <si>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</si>
  <si>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</si>
  <si>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</si>
  <si>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</si>
  <si>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</si>
  <si>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</si>
  <si>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</si>
  <si>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</si>
  <si>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</si>
  <si>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</si>
  <si>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</si>
  <si>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</si>
  <si>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</si>
  <si>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</si>
  <si>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</si>
  <si>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</si>
  <si>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</si>
  <si>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</si>
  <si>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</si>
  <si>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</si>
  <si>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</si>
  <si>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</si>
  <si>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</si>
  <si>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</si>
  <si>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</si>
  <si>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</si>
  <si>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</si>
  <si>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</si>
  <si>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</si>
  <si>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</si>
  <si>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</si>
  <si>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</si>
  <si>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</si>
  <si>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</si>
  <si>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</si>
  <si>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</si>
  <si>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</si>
  <si>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節數(I欄)</t>
    <phoneticPr fontId="2" type="noConversion"/>
  </si>
  <si>
    <t>J</t>
  </si>
  <si>
    <t>K</t>
  </si>
  <si>
    <t>L</t>
  </si>
  <si>
    <t>M</t>
  </si>
  <si>
    <t>N</t>
  </si>
  <si>
    <t>O</t>
  </si>
  <si>
    <t>學年度</t>
    <phoneticPr fontId="2" type="noConversion"/>
  </si>
  <si>
    <t>校名:</t>
    <phoneticPr fontId="2" type="noConversion"/>
  </si>
  <si>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</si>
  <si>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</si>
  <si>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</si>
  <si>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</si>
  <si>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</si>
  <si>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</si>
  <si>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</si>
  <si>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</si>
  <si>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</si>
  <si>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</si>
  <si>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</si>
  <si>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</si>
  <si>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</si>
  <si>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</si>
  <si>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</si>
  <si>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</si>
  <si>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</si>
  <si>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</si>
  <si>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</si>
  <si>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</si>
  <si>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</si>
  <si>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</si>
  <si>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</si>
  <si>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</si>
  <si>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</si>
  <si>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</si>
  <si>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</si>
  <si>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</si>
  <si>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</si>
  <si>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</si>
  <si>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</si>
  <si>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</si>
  <si>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</si>
  <si>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</si>
  <si>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</si>
  <si>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</si>
  <si>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</si>
  <si>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</si>
  <si>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</si>
  <si>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</si>
  <si>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</si>
  <si>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</si>
  <si>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跨領域節數</t>
    <phoneticPr fontId="2" type="noConversion"/>
  </si>
  <si>
    <t>學習領域</t>
    <phoneticPr fontId="2" type="noConversion"/>
  </si>
  <si>
    <t>跨領域節數D2</t>
    <phoneticPr fontId="2" type="noConversion"/>
  </si>
  <si>
    <t>(尚未建檔)</t>
  </si>
  <si>
    <t>D數學</t>
    <phoneticPr fontId="2" type="noConversion"/>
  </si>
  <si>
    <t>H健康與體育</t>
    <phoneticPr fontId="2" type="noConversion"/>
  </si>
  <si>
    <t>學期</t>
    <phoneticPr fontId="2" type="noConversion"/>
  </si>
  <si>
    <t>a</t>
    <phoneticPr fontId="2" type="noConversion"/>
  </si>
  <si>
    <t>b</t>
    <phoneticPr fontId="2" type="noConversion"/>
  </si>
  <si>
    <t>c</t>
    <phoneticPr fontId="2" type="noConversion"/>
  </si>
  <si>
    <t>d</t>
    <phoneticPr fontId="2" type="noConversion"/>
  </si>
  <si>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</si>
  <si>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</si>
  <si>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</si>
  <si>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</si>
  <si>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</si>
  <si>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</si>
  <si>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</si>
  <si>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</si>
  <si>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</si>
  <si>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</si>
  <si>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</si>
  <si>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</si>
  <si>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</si>
  <si>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</si>
  <si>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</si>
  <si>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</si>
  <si>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</si>
  <si>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</si>
  <si>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</si>
  <si>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</si>
  <si>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</si>
  <si>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</si>
  <si>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</si>
  <si>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</si>
  <si>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</si>
  <si>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</si>
  <si>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</si>
  <si>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</si>
  <si>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</si>
  <si>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</si>
  <si>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</si>
  <si>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</si>
  <si>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</si>
  <si>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</si>
  <si>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</si>
  <si>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</si>
  <si>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</si>
  <si>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</si>
  <si>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</si>
  <si>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</si>
  <si>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</si>
  <si>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</si>
  <si>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</si>
  <si>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</si>
  <si>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</si>
  <si>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</si>
  <si>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</si>
  <si>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</si>
  <si>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</si>
  <si>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</si>
  <si>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</si>
  <si>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</si>
  <si>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</si>
  <si>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</si>
  <si>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</si>
  <si>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</si>
  <si>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</si>
  <si>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</si>
  <si>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</si>
  <si>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</si>
  <si>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</si>
  <si>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</si>
  <si>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</si>
  <si>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</si>
  <si>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</si>
  <si>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</si>
  <si>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</si>
  <si>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</si>
  <si>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</si>
  <si>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</si>
  <si>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</si>
  <si>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</si>
  <si>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</si>
  <si>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</si>
  <si>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</si>
  <si>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</si>
  <si>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</si>
  <si>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</si>
  <si>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</si>
  <si>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</si>
  <si>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</si>
  <si>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</si>
  <si>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</si>
  <si>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</si>
  <si>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</si>
  <si>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</si>
  <si>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</si>
  <si>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</si>
  <si>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</si>
  <si>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</si>
  <si>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</si>
  <si>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</si>
  <si>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</si>
  <si>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</si>
  <si>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</si>
  <si>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</si>
  <si>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</si>
  <si>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</si>
  <si>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</si>
  <si>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</si>
  <si>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</si>
  <si>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</si>
  <si>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</si>
  <si>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</si>
  <si>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</si>
  <si>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</si>
  <si>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</si>
  <si>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</si>
  <si>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</si>
  <si>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</si>
  <si>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</si>
  <si>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</si>
  <si>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</si>
  <si>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</si>
  <si>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</si>
  <si>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</si>
  <si>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</si>
  <si>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</si>
  <si>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</si>
  <si>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</si>
  <si>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</si>
  <si>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</si>
  <si>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</si>
  <si>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</si>
  <si>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</si>
  <si>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</si>
  <si>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</si>
  <si>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</si>
  <si>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</si>
  <si>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</si>
  <si>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</si>
  <si>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</si>
  <si>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</si>
  <si>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</si>
  <si>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</si>
  <si>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</si>
  <si>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</si>
  <si>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</si>
  <si>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</si>
  <si>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</si>
  <si>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</si>
  <si>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</si>
  <si>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</si>
  <si>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</si>
  <si>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</si>
  <si>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</si>
  <si>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</si>
  <si>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</si>
  <si>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</si>
  <si>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</si>
  <si>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</si>
  <si>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</si>
  <si>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</si>
  <si>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</si>
  <si>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</si>
  <si>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</si>
  <si>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</si>
  <si>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</si>
  <si>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</si>
  <si>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</si>
  <si>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</si>
  <si>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</si>
  <si>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</si>
  <si>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</si>
  <si>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</si>
  <si>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</si>
  <si>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</si>
  <si>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</si>
  <si>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</si>
  <si>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</si>
  <si>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</si>
  <si>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</si>
  <si>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</si>
  <si>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</si>
  <si>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</si>
  <si>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</si>
  <si>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</si>
  <si>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</si>
  <si>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</si>
  <si>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</si>
  <si>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</si>
  <si>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</si>
  <si>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</si>
  <si>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</si>
  <si>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</si>
  <si>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</si>
  <si>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</si>
  <si>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</si>
  <si>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</si>
  <si>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</si>
  <si>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</si>
  <si>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</si>
  <si>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</si>
  <si>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</si>
  <si>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</si>
  <si>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</si>
  <si>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</si>
  <si>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</si>
  <si>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</si>
  <si>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</si>
  <si>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</si>
  <si>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</si>
  <si>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</si>
  <si>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</si>
  <si>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</si>
  <si>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</si>
  <si>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</si>
  <si>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</si>
  <si>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</si>
  <si>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</si>
  <si>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</si>
  <si>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</si>
  <si>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</si>
  <si>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</si>
  <si>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</si>
  <si>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</si>
  <si>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</si>
  <si>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</si>
  <si>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</si>
  <si>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</si>
  <si>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</si>
  <si>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</si>
  <si>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</si>
  <si>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</si>
  <si>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</si>
  <si>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</si>
  <si>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</si>
  <si>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</si>
  <si>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</si>
  <si>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</si>
  <si>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</si>
  <si>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</si>
  <si>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</si>
  <si>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</si>
  <si>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</si>
  <si>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</si>
  <si>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</si>
  <si>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</si>
  <si>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</si>
  <si>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</si>
  <si>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</si>
  <si>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</si>
  <si>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</si>
  <si>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</si>
  <si>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</si>
  <si>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</si>
  <si>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</si>
  <si>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</si>
  <si>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</si>
  <si>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</si>
  <si>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</si>
  <si>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</si>
  <si>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</si>
  <si>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</si>
  <si>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</si>
  <si>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</si>
  <si>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</si>
  <si>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</si>
  <si>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</si>
  <si>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</si>
  <si>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</si>
  <si>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</si>
  <si>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</si>
  <si>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</si>
  <si>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</si>
  <si>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</si>
  <si>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</si>
  <si>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</si>
  <si>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</si>
  <si>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</si>
  <si>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</si>
  <si>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</si>
  <si>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</si>
  <si>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</si>
  <si>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</si>
  <si>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</si>
  <si>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</si>
  <si>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</si>
  <si>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</si>
  <si>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</si>
  <si>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</si>
  <si>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</si>
  <si>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</si>
  <si>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</si>
  <si>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</si>
  <si>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</si>
  <si>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</si>
  <si>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</si>
  <si>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</si>
  <si>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</si>
  <si>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</si>
  <si>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</si>
  <si>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</si>
  <si>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</si>
  <si>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</si>
  <si>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</si>
  <si>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</si>
  <si>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</si>
  <si>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</si>
  <si>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</si>
  <si>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</si>
  <si>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</si>
  <si>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</si>
  <si>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</si>
  <si>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</si>
  <si>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</si>
  <si>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</si>
  <si>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</si>
  <si>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</si>
  <si>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</si>
  <si>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</si>
  <si>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</si>
  <si>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</si>
  <si>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</si>
  <si>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</si>
  <si>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</si>
  <si>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</si>
  <si>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</si>
  <si>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</si>
  <si>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</si>
  <si>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</si>
  <si>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</si>
  <si>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</si>
  <si>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</si>
  <si>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</si>
  <si>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</si>
  <si>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</si>
  <si>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</si>
  <si>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</si>
  <si>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</si>
  <si>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</si>
  <si>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</si>
  <si>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</si>
  <si>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</si>
  <si>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</si>
  <si>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</si>
  <si>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</si>
  <si>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</si>
  <si>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</si>
  <si>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</si>
  <si>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</si>
  <si>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</si>
  <si>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</si>
  <si>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</si>
  <si>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</si>
  <si>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</si>
  <si>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</si>
  <si>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</si>
  <si>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</si>
  <si>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</si>
  <si>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</si>
  <si>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</si>
  <si>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</si>
  <si>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</si>
  <si>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</si>
  <si>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</si>
  <si>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</si>
  <si>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</si>
  <si>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</si>
  <si>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</si>
  <si>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</si>
  <si>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</si>
  <si>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</si>
  <si>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</si>
  <si>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</si>
  <si>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</si>
  <si>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</si>
  <si>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</si>
  <si>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</si>
  <si>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</si>
  <si>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</si>
  <si>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</si>
  <si>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</si>
  <si>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</si>
  <si>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</si>
  <si>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</si>
  <si>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</si>
  <si>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</si>
  <si>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</si>
  <si>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</si>
  <si>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</si>
  <si>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</si>
  <si>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</si>
  <si>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</si>
  <si>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</si>
  <si>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</si>
  <si>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</si>
  <si>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</si>
  <si>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</si>
  <si>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</si>
  <si>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</si>
  <si>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</si>
  <si>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</si>
  <si>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</si>
  <si>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</si>
  <si>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</si>
  <si>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</si>
  <si>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</si>
  <si>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</si>
  <si>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</si>
  <si>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</si>
  <si>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</si>
  <si>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</si>
  <si>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</si>
  <si>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</si>
  <si>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</si>
  <si>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</si>
  <si>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</si>
  <si>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</si>
  <si>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</si>
  <si>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</si>
  <si>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</si>
  <si>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</si>
  <si>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</si>
  <si>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</si>
  <si>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</si>
  <si>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</si>
  <si>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</si>
  <si>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</si>
  <si>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</si>
  <si>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</si>
  <si>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</si>
  <si>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</si>
  <si>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</si>
  <si>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</si>
  <si>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</si>
  <si>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</si>
  <si>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</si>
  <si>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</si>
  <si>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</si>
  <si>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</si>
  <si>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</si>
  <si>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</si>
  <si>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</si>
  <si>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</si>
  <si>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</si>
  <si>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</si>
  <si>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</si>
  <si>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</si>
  <si>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</si>
  <si>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</si>
  <si>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</si>
  <si>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</si>
  <si>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</si>
  <si>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</si>
  <si>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</si>
  <si>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</si>
  <si>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</si>
  <si>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</si>
  <si>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</si>
  <si>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</si>
  <si>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</si>
  <si>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</si>
  <si>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</si>
  <si>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</si>
  <si>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</si>
  <si>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</si>
  <si>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</si>
  <si>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</si>
  <si>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</si>
  <si>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</si>
  <si>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</si>
  <si>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</si>
  <si>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</si>
  <si>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</si>
  <si>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</si>
  <si>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</si>
  <si>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</si>
  <si>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</si>
  <si>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</si>
  <si>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</si>
  <si>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</si>
  <si>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</si>
  <si>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</si>
  <si>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</si>
  <si>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</si>
  <si>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</si>
  <si>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</si>
  <si>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</si>
  <si>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</si>
  <si>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</si>
  <si>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</si>
  <si>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</si>
  <si>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</si>
  <si>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</si>
  <si>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</si>
  <si>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</si>
  <si>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</si>
  <si>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</si>
  <si>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</si>
  <si>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</si>
  <si>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</si>
  <si>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</si>
  <si>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</si>
  <si>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</si>
  <si>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</si>
  <si>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</si>
  <si>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</si>
  <si>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</si>
  <si>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</si>
  <si>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</si>
  <si>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</si>
  <si>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</si>
  <si>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</si>
  <si>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</si>
  <si>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</si>
  <si>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</si>
  <si>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</si>
  <si>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</si>
  <si>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</si>
  <si>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</si>
  <si>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</si>
  <si>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</si>
  <si>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</si>
  <si>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</si>
  <si>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</si>
  <si>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</si>
  <si>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</si>
  <si>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</si>
  <si>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</si>
  <si>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</si>
  <si>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</si>
  <si>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</si>
  <si>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</si>
  <si>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</si>
  <si>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</si>
  <si>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</si>
  <si>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</si>
  <si>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</si>
  <si>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</si>
  <si>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</si>
  <si>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</si>
  <si>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</si>
  <si>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</si>
  <si>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</si>
  <si>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</si>
  <si>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</si>
  <si>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</si>
  <si>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</si>
  <si>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</si>
  <si>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</si>
  <si>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</si>
  <si>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</si>
  <si>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</si>
  <si>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</si>
  <si>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</si>
  <si>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</si>
  <si>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</si>
  <si>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</si>
  <si>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</si>
  <si>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</si>
  <si>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</si>
  <si>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</si>
  <si>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</si>
  <si>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</si>
  <si>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</si>
  <si>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</si>
  <si>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</si>
  <si>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</si>
  <si>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</si>
  <si>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</si>
  <si>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</si>
  <si>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</si>
  <si>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</si>
  <si>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</si>
  <si>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</si>
  <si>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</si>
  <si>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</si>
  <si>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</si>
  <si>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</si>
  <si>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</si>
  <si>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</si>
  <si>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</si>
  <si>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</si>
  <si>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</si>
  <si>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</si>
  <si>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</si>
  <si>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</si>
  <si>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</si>
  <si>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</si>
  <si>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</si>
  <si>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</si>
  <si>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</si>
  <si>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</si>
  <si>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</si>
  <si>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</si>
  <si>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</si>
  <si>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</si>
  <si>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</si>
  <si>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</si>
  <si>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</si>
  <si>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</si>
  <si>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</si>
  <si>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</si>
  <si>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</si>
  <si>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</si>
  <si>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</si>
  <si>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</si>
  <si>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</si>
  <si>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</si>
  <si>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</si>
  <si>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</si>
  <si>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</si>
  <si>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</si>
  <si>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</si>
  <si>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</si>
  <si>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</si>
  <si>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</si>
  <si>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</si>
  <si>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</si>
  <si>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</si>
  <si>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</si>
  <si>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</si>
  <si>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</si>
  <si>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</si>
  <si>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</si>
  <si>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</si>
  <si>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</si>
  <si>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</si>
  <si>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</si>
  <si>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</si>
  <si>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</si>
  <si>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</si>
  <si>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</si>
  <si>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</si>
  <si>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</si>
  <si>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</si>
  <si>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</si>
  <si>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</si>
  <si>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</si>
  <si>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</si>
  <si>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</si>
  <si>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</si>
  <si>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</si>
  <si>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</si>
  <si>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</si>
  <si>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</si>
  <si>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</si>
  <si>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</si>
  <si>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</si>
  <si>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</si>
  <si>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</si>
  <si>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</si>
  <si>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</si>
  <si>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</si>
  <si>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</si>
  <si>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</si>
  <si>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</si>
  <si>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</si>
  <si>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</si>
  <si>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</si>
  <si>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</si>
  <si>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</si>
  <si>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</si>
  <si>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</si>
  <si>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</si>
  <si>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</si>
  <si>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</si>
  <si>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</si>
  <si>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</si>
  <si>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</si>
  <si>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</si>
  <si>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</si>
  <si>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</si>
  <si>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</si>
  <si>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</si>
  <si>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</si>
  <si>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</si>
  <si>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</si>
  <si>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教學流程簡案</t>
    <phoneticPr fontId="2" type="noConversion"/>
  </si>
  <si>
    <t>校訂領域/跨領域</t>
    <phoneticPr fontId="2" type="noConversion"/>
  </si>
  <si>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</si>
  <si>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</si>
  <si>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</si>
  <si>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</si>
  <si>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</si>
  <si>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</si>
  <si>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</si>
  <si>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</si>
  <si>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</si>
  <si>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</si>
  <si>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</si>
  <si>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</si>
  <si>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</si>
  <si>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</si>
  <si>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</si>
  <si>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</si>
  <si>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</si>
  <si>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</si>
  <si>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</si>
  <si>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</si>
  <si>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</si>
  <si>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</si>
  <si>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</si>
  <si>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</si>
  <si>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</si>
  <si>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</si>
  <si>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</si>
  <si>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r>
      <t>跨領域隱藏</t>
    </r>
    <r>
      <rPr>
        <sz val="10"/>
        <color indexed="10"/>
        <rFont val="新細明體"/>
        <family val="1"/>
        <charset val="136"/>
      </rPr>
      <t>D2</t>
    </r>
    <r>
      <rPr>
        <sz val="10"/>
        <rFont val="新細明體"/>
        <family val="1"/>
        <charset val="136"/>
      </rPr>
      <t xml:space="preserve">
SHOW</t>
    </r>
    <phoneticPr fontId="2" type="noConversion"/>
  </si>
  <si>
    <r>
      <t>* 號隱藏</t>
    </r>
    <r>
      <rPr>
        <sz val="10"/>
        <color indexed="10"/>
        <rFont val="新細明體"/>
        <family val="1"/>
        <charset val="136"/>
      </rPr>
      <t>D2</t>
    </r>
    <r>
      <rPr>
        <sz val="10"/>
        <rFont val="新細明體"/>
        <family val="1"/>
        <charset val="136"/>
      </rPr>
      <t xml:space="preserve">
&amp;show</t>
    </r>
    <phoneticPr fontId="2" type="noConversion"/>
  </si>
  <si>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</si>
  <si>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</si>
  <si>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</si>
  <si>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</si>
  <si>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</si>
  <si>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</si>
  <si>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</si>
  <si>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</si>
  <si>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</si>
  <si>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</si>
  <si>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</si>
  <si>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</si>
  <si>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</si>
  <si>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</si>
  <si>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</si>
  <si>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</si>
  <si>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</si>
  <si>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</si>
  <si>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</si>
  <si>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</si>
  <si>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</si>
  <si>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</si>
  <si>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</si>
  <si>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</si>
  <si>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</si>
  <si>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</si>
  <si>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</si>
  <si>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</si>
  <si>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</si>
  <si>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</si>
  <si>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</si>
  <si>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</si>
  <si>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</si>
  <si>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</si>
  <si>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</si>
  <si>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</si>
  <si>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</si>
  <si>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</si>
  <si>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</si>
  <si>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</si>
  <si>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</si>
  <si>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</si>
  <si>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</si>
  <si>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</si>
  <si>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</si>
  <si>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</si>
  <si>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A國語文</t>
    <phoneticPr fontId="2" type="noConversion"/>
  </si>
  <si>
    <t>12年國教核心素養項目</t>
    <phoneticPr fontId="2" type="noConversion"/>
  </si>
  <si>
    <t>E社會</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</si>
  <si>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</si>
  <si>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</si>
  <si>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</si>
  <si>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</si>
  <si>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</si>
  <si>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</si>
  <si>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</si>
  <si>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</si>
  <si>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</si>
  <si>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</si>
  <si>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</si>
  <si>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</si>
  <si>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</si>
  <si>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</si>
  <si>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</si>
  <si>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</si>
  <si>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</si>
  <si>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</si>
  <si>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</si>
  <si>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</si>
  <si>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</si>
  <si>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</si>
  <si>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</si>
  <si>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</si>
  <si>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</si>
  <si>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</si>
  <si>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</si>
  <si>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</si>
  <si>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</si>
  <si>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</si>
  <si>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</si>
  <si>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</si>
  <si>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</si>
  <si>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</si>
  <si>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</si>
  <si>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</si>
  <si>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</si>
  <si>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</si>
  <si>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</si>
  <si>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</si>
  <si>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</si>
  <si>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</si>
  <si>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</si>
  <si>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</si>
  <si>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</si>
  <si>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</si>
  <si>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</si>
  <si>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</si>
  <si>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</si>
  <si>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</si>
  <si>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</si>
  <si>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</si>
  <si>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</si>
  <si>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</si>
  <si>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</si>
  <si>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</si>
  <si>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</si>
  <si>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</si>
  <si>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</si>
  <si>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</si>
  <si>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</si>
  <si>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</si>
  <si>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</si>
  <si>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</si>
  <si>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</si>
  <si>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</si>
  <si>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</si>
  <si>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</si>
  <si>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</si>
  <si>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</si>
  <si>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</si>
  <si>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</si>
  <si>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</si>
  <si>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</si>
  <si>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</si>
  <si>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</si>
  <si>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</si>
  <si>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</si>
  <si>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</si>
  <si>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</si>
  <si>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</si>
  <si>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</si>
  <si>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</si>
  <si>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</si>
  <si>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</si>
  <si>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</si>
  <si>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</si>
  <si>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</si>
  <si>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</si>
  <si>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</si>
  <si>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</si>
  <si>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</si>
  <si>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</si>
  <si>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</si>
  <si>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</si>
  <si>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</si>
  <si>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</si>
  <si>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</si>
  <si>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</si>
  <si>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</si>
  <si>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</si>
  <si>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</si>
  <si>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</si>
  <si>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</si>
  <si>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</si>
  <si>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</si>
  <si>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</si>
  <si>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</si>
  <si>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</si>
  <si>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</si>
  <si>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</si>
  <si>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</si>
  <si>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</si>
  <si>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</si>
  <si>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</si>
  <si>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</si>
  <si>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</si>
  <si>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</si>
  <si>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</si>
  <si>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</si>
  <si>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</si>
  <si>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</si>
  <si>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</si>
  <si>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</si>
  <si>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</si>
  <si>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</si>
  <si>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</si>
  <si>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</si>
  <si>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</si>
  <si>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</si>
  <si>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</si>
  <si>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</si>
  <si>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</si>
  <si>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</si>
  <si>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</si>
  <si>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</si>
  <si>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</si>
  <si>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</si>
  <si>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</si>
  <si>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</si>
  <si>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</si>
  <si>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</si>
  <si>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</si>
  <si>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</si>
  <si>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</si>
  <si>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</si>
  <si>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</si>
  <si>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</si>
  <si>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</si>
  <si>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</si>
  <si>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</si>
  <si>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</si>
  <si>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</si>
  <si>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</si>
  <si>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</si>
  <si>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</si>
  <si>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</si>
  <si>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</si>
  <si>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</si>
  <si>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</si>
  <si>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</si>
  <si>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</si>
  <si>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</si>
  <si>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</si>
  <si>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</si>
  <si>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</si>
  <si>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</si>
  <si>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</si>
  <si>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</si>
  <si>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</si>
  <si>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</si>
  <si>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</si>
  <si>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</si>
  <si>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</si>
  <si>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</si>
  <si>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</si>
  <si>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</si>
  <si>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</si>
  <si>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</si>
  <si>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</si>
  <si>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</si>
  <si>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</si>
  <si>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</si>
  <si>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</si>
  <si>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</si>
  <si>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</si>
  <si>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</si>
  <si>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</si>
  <si>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</si>
  <si>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</si>
  <si>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</si>
  <si>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</si>
  <si>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</si>
  <si>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</si>
  <si>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</si>
  <si>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</si>
  <si>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</si>
  <si>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</si>
  <si>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</si>
  <si>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</si>
  <si>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</si>
  <si>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</si>
  <si>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</si>
  <si>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</si>
  <si>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</si>
  <si>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</si>
  <si>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</si>
  <si>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</si>
  <si>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</si>
  <si>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</si>
  <si>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</si>
  <si>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</si>
  <si>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</si>
  <si>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</si>
  <si>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</si>
  <si>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</si>
  <si>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</si>
  <si>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</si>
  <si>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</si>
  <si>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</si>
  <si>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</si>
  <si>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</si>
  <si>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</si>
  <si>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</si>
  <si>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</si>
  <si>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</si>
  <si>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</si>
  <si>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</si>
  <si>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</si>
  <si>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</si>
  <si>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</si>
  <si>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</si>
  <si>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</si>
  <si>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</si>
  <si>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</si>
  <si>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</si>
  <si>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</si>
  <si>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</si>
  <si>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</si>
  <si>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</si>
  <si>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</si>
  <si>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</si>
  <si>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</si>
  <si>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</si>
  <si>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</si>
  <si>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</si>
  <si>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</si>
  <si>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</si>
  <si>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</si>
  <si>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</si>
  <si>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</si>
  <si>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</si>
  <si>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</si>
  <si>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</si>
  <si>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</si>
  <si>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</si>
  <si>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</si>
  <si>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</si>
  <si>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</si>
  <si>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</si>
  <si>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</si>
  <si>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</si>
  <si>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</si>
  <si>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</si>
  <si>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</si>
  <si>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</si>
  <si>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</si>
  <si>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</si>
  <si>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</si>
  <si>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</si>
  <si>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</si>
  <si>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</si>
  <si>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</si>
  <si>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</si>
  <si>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</si>
  <si>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</si>
  <si>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</si>
  <si>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</si>
  <si>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</si>
  <si>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</si>
  <si>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</si>
  <si>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</si>
  <si>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</si>
  <si>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</si>
  <si>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</si>
  <si>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</si>
  <si>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</si>
  <si>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</si>
  <si>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</si>
  <si>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</si>
  <si>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</si>
  <si>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</si>
  <si>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</si>
  <si>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</si>
  <si>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</si>
  <si>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</si>
  <si>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</si>
  <si>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</si>
  <si>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</si>
  <si>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</si>
  <si>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</si>
  <si>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</si>
  <si>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</si>
  <si>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</si>
  <si>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</si>
  <si>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</si>
  <si>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</si>
  <si>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</si>
  <si>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</si>
  <si>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</si>
  <si>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</si>
  <si>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</si>
  <si>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</si>
  <si>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</si>
  <si>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</si>
  <si>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</si>
  <si>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</si>
  <si>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</si>
  <si>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</si>
  <si>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</si>
  <si>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</si>
  <si>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</si>
  <si>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</si>
  <si>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</si>
  <si>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</si>
  <si>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</si>
  <si>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</si>
  <si>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</si>
  <si>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</si>
  <si>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</si>
  <si>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</si>
  <si>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</si>
  <si>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</si>
  <si>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</si>
  <si>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</si>
  <si>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</si>
  <si>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</si>
  <si>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</si>
  <si>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</si>
  <si>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</si>
  <si>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</si>
  <si>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</si>
  <si>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</si>
  <si>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</si>
  <si>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</si>
  <si>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</si>
  <si>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</si>
  <si>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</si>
  <si>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</si>
  <si>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</si>
  <si>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</si>
  <si>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</si>
  <si>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</si>
  <si>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</si>
  <si>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</si>
  <si>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</si>
  <si>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</si>
  <si>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</si>
  <si>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</si>
  <si>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</si>
  <si>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</si>
  <si>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</si>
  <si>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</si>
  <si>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</si>
  <si>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</si>
  <si>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</si>
  <si>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</si>
  <si>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</si>
  <si>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</si>
  <si>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</si>
  <si>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</si>
  <si>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</si>
  <si>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</si>
  <si>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</si>
  <si>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</si>
  <si>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</si>
  <si>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</si>
  <si>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</si>
  <si>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</si>
  <si>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</si>
  <si>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</si>
  <si>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</si>
  <si>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</si>
  <si>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</si>
  <si>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</si>
  <si>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</si>
  <si>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</si>
  <si>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</si>
  <si>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</si>
  <si>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</si>
  <si>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</si>
  <si>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</si>
  <si>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</si>
  <si>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</si>
  <si>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</si>
  <si>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</si>
  <si>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</si>
  <si>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</si>
  <si>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</si>
  <si>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</si>
  <si>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</si>
  <si>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</si>
  <si>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</si>
  <si>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</si>
  <si>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</si>
  <si>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</si>
  <si>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</si>
  <si>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</si>
  <si>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</si>
  <si>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</si>
  <si>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</si>
  <si>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</si>
  <si>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</si>
  <si>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</si>
  <si>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</si>
  <si>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</si>
  <si>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</si>
  <si>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</si>
  <si>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</si>
  <si>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</si>
  <si>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</si>
  <si>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</si>
  <si>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</si>
  <si>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</si>
  <si>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</si>
  <si>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</si>
  <si>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</si>
  <si>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</si>
  <si>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</si>
  <si>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</si>
  <si>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</si>
  <si>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</si>
  <si>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</si>
  <si>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</si>
  <si>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</si>
  <si>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</si>
  <si>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</si>
  <si>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</si>
  <si>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</si>
  <si>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</si>
  <si>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</si>
  <si>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</si>
  <si>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</si>
  <si>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</si>
  <si>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</si>
  <si>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</si>
  <si>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</si>
  <si>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</si>
  <si>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</si>
  <si>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</si>
  <si>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</si>
  <si>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</si>
  <si>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</si>
  <si>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</si>
  <si>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</si>
  <si>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</si>
  <si>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</si>
  <si>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</si>
  <si>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</si>
  <si>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</si>
  <si>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</si>
  <si>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</si>
  <si>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</si>
  <si>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</si>
  <si>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</si>
  <si>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</si>
  <si>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</si>
  <si>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</si>
  <si>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</si>
  <si>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</si>
  <si>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</si>
  <si>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</si>
  <si>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</si>
  <si>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</si>
  <si>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</si>
  <si>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</si>
  <si>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</si>
  <si>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</si>
  <si>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</si>
  <si>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</si>
  <si>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</si>
  <si>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</si>
  <si>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</si>
  <si>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</si>
  <si>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</si>
  <si>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</si>
  <si>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</si>
  <si>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</si>
  <si>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</si>
  <si>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</si>
  <si>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</si>
  <si>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</si>
  <si>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</si>
  <si>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</si>
  <si>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</si>
  <si>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</si>
  <si>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</si>
  <si>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</si>
  <si>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</si>
  <si>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</si>
  <si>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</si>
  <si>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</si>
  <si>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</si>
  <si>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</si>
  <si>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</si>
  <si>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</si>
  <si>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</si>
  <si>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</si>
  <si>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</si>
  <si>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</si>
  <si>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</si>
  <si>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</si>
  <si>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</si>
  <si>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</si>
  <si>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</si>
  <si>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</si>
  <si>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</si>
  <si>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</si>
  <si>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</si>
  <si>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</si>
  <si>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</si>
  <si>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</si>
  <si>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</si>
  <si>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</si>
  <si>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</si>
  <si>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</si>
  <si>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</si>
  <si>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</si>
  <si>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</si>
  <si>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</si>
  <si>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</si>
  <si>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</si>
  <si>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</si>
  <si>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</si>
  <si>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</si>
  <si>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</si>
  <si>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</si>
  <si>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</si>
  <si>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</si>
  <si>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</si>
  <si>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</si>
  <si>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</si>
  <si>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</si>
  <si>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</si>
  <si>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</si>
  <si>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</si>
  <si>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</si>
  <si>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</si>
  <si>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</si>
  <si>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</si>
  <si>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</si>
  <si>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</si>
  <si>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</si>
  <si>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</si>
  <si>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</si>
  <si>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</si>
  <si>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</si>
  <si>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</si>
  <si>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</si>
  <si>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</si>
  <si>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</si>
  <si>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</si>
  <si>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</si>
  <si>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</si>
  <si>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</si>
  <si>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</si>
  <si>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</si>
  <si>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</si>
  <si>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</si>
  <si>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</si>
  <si>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</si>
  <si>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</si>
  <si>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</si>
  <si>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</si>
  <si>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</si>
  <si>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</si>
  <si>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</si>
  <si>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</si>
  <si>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</si>
  <si>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</si>
  <si>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</si>
  <si>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</si>
  <si>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</si>
  <si>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</si>
  <si>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</si>
  <si>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</si>
  <si>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</si>
  <si>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</si>
  <si>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</si>
  <si>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</si>
  <si>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</si>
  <si>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</si>
  <si>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</si>
  <si>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</si>
  <si>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</si>
  <si>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</si>
  <si>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</si>
  <si>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</si>
  <si>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</si>
  <si>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</si>
  <si>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</si>
  <si>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</si>
  <si>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</si>
  <si>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</si>
  <si>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</si>
  <si>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</si>
  <si>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</si>
  <si>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</si>
  <si>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</si>
  <si>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</si>
  <si>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</si>
  <si>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</si>
  <si>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</si>
  <si>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</si>
  <si>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</si>
  <si>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</si>
  <si>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</si>
  <si>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</si>
  <si>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</si>
  <si>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</si>
  <si>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</si>
  <si>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</si>
  <si>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</si>
  <si>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</si>
  <si>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</si>
  <si>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</si>
  <si>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</si>
  <si>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</si>
  <si>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</si>
  <si>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</si>
  <si>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</si>
  <si>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</si>
  <si>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</si>
  <si>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</si>
  <si>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</si>
  <si>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</si>
  <si>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</si>
  <si>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</si>
  <si>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</si>
  <si>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</si>
  <si>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</si>
  <si>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</si>
  <si>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</si>
  <si>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</si>
  <si>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</si>
  <si>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</si>
  <si>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</si>
  <si>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</si>
  <si>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</si>
  <si>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</si>
  <si>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</si>
  <si>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</si>
  <si>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</si>
  <si>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</si>
  <si>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</si>
  <si>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</si>
  <si>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</si>
  <si>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</si>
  <si>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</si>
  <si>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</si>
  <si>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</si>
  <si>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</si>
  <si>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</si>
  <si>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</si>
  <si>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</si>
  <si>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</si>
  <si>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</si>
  <si>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</si>
  <si>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</si>
  <si>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</si>
  <si>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</si>
  <si>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</si>
  <si>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</si>
  <si>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</si>
  <si>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</si>
  <si>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</si>
  <si>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</si>
  <si>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</si>
  <si>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</si>
  <si>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</si>
  <si>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</si>
  <si>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</si>
  <si>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</si>
  <si>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</si>
  <si>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</si>
  <si>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</si>
  <si>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</si>
  <si>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</si>
  <si>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</si>
  <si>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</si>
  <si>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</si>
  <si>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</si>
  <si>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</si>
  <si>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</si>
  <si>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</si>
  <si>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</si>
  <si>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</si>
  <si>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</si>
  <si>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</si>
  <si>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</si>
  <si>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</si>
  <si>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</si>
  <si>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</si>
  <si>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</si>
  <si>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</si>
  <si>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</si>
  <si>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</si>
  <si>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</si>
  <si>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</si>
  <si>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</si>
  <si>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</si>
  <si>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</si>
  <si>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</si>
  <si>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</si>
  <si>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</si>
  <si>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</si>
  <si>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</si>
  <si>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</si>
  <si>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</si>
  <si>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</si>
  <si>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</si>
  <si>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</si>
  <si>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</si>
  <si>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</si>
  <si>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</si>
  <si>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</si>
  <si>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</si>
  <si>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</si>
  <si>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</si>
  <si>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</si>
  <si>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</si>
  <si>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</si>
  <si>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</si>
  <si>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</si>
  <si>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</si>
  <si>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</si>
  <si>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</si>
  <si>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</si>
  <si>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</si>
  <si>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</si>
  <si>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</si>
  <si>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</si>
  <si>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</si>
  <si>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</si>
  <si>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</si>
  <si>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</si>
  <si>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</si>
  <si>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</si>
  <si>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</si>
  <si>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</si>
  <si>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</si>
  <si>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</si>
  <si>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</si>
  <si>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</si>
  <si>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</si>
  <si>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</si>
  <si>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</si>
  <si>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</si>
  <si>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</si>
  <si>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</si>
  <si>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</si>
  <si>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</si>
  <si>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</si>
  <si>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</si>
  <si>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</si>
  <si>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</si>
  <si>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</si>
  <si>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</si>
  <si>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</si>
  <si>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</si>
  <si>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</si>
  <si>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</si>
  <si>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</si>
  <si>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</si>
  <si>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</si>
  <si>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</si>
  <si>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</si>
  <si>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</si>
  <si>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</si>
  <si>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</si>
  <si>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</si>
  <si>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</si>
  <si>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</si>
  <si>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</si>
  <si>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</si>
  <si>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</si>
  <si>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</si>
  <si>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</si>
  <si>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</si>
  <si>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</si>
  <si>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</si>
  <si>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</si>
  <si>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</si>
  <si>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</si>
  <si>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</si>
  <si>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</si>
  <si>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</si>
  <si>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</si>
  <si>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</si>
  <si>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</si>
  <si>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</si>
  <si>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</si>
  <si>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</si>
  <si>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</si>
  <si>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</si>
  <si>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</si>
  <si>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</si>
  <si>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</si>
  <si>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</si>
  <si>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</si>
  <si>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</si>
  <si>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</si>
  <si>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</si>
  <si>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</si>
  <si>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</si>
  <si>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</si>
  <si>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</si>
  <si>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</si>
  <si>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</si>
  <si>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</si>
  <si>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</si>
  <si>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</si>
  <si>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</si>
  <si>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</si>
  <si>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</si>
  <si>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</si>
  <si>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</si>
  <si>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</si>
  <si>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</si>
  <si>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</si>
  <si>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</si>
  <si>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</si>
  <si>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</si>
  <si>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</si>
  <si>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</si>
  <si>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</si>
  <si>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</si>
  <si>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</si>
  <si>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</si>
  <si>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</si>
  <si>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</si>
  <si>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</si>
  <si>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</si>
  <si>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</si>
  <si>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</si>
  <si>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</si>
  <si>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</si>
  <si>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</si>
  <si>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</si>
  <si>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</si>
  <si>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</si>
  <si>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</si>
  <si>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</si>
  <si>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</si>
  <si>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</si>
  <si>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</si>
  <si>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</si>
  <si>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</si>
  <si>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</si>
  <si>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</si>
  <si>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</si>
  <si>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</si>
  <si>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</si>
  <si>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</si>
  <si>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</si>
  <si>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</si>
  <si>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</si>
  <si>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</si>
  <si>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</si>
  <si>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</si>
  <si>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</si>
  <si>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</si>
  <si>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</si>
  <si>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</si>
  <si>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</si>
  <si>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</si>
  <si>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</si>
  <si>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</si>
  <si>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</si>
  <si>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</si>
  <si>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</si>
  <si>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</si>
  <si>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</si>
  <si>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</si>
  <si>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</si>
  <si>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</si>
  <si>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</si>
  <si>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</si>
  <si>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</si>
  <si>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</si>
  <si>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</si>
  <si>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</si>
  <si>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</si>
  <si>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</si>
  <si>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</si>
  <si>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</si>
  <si>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</si>
  <si>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</si>
  <si>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</si>
  <si>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</si>
  <si>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</si>
  <si>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</si>
  <si>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</si>
  <si>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</si>
  <si>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</si>
  <si>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</si>
  <si>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</si>
  <si>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</si>
  <si>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</si>
  <si>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</si>
  <si>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</si>
  <si>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</si>
  <si>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</si>
  <si>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</si>
  <si>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</si>
  <si>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</si>
  <si>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</si>
  <si>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</si>
  <si>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</si>
  <si>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</si>
  <si>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</si>
  <si>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</si>
  <si>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</si>
  <si>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</si>
  <si>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</si>
  <si>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</si>
  <si>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</si>
  <si>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</si>
  <si>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</si>
  <si>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</si>
  <si>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</si>
  <si>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</si>
  <si>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</si>
  <si>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</si>
  <si>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</si>
  <si>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</si>
  <si>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</si>
  <si>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</si>
  <si>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</si>
  <si>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</si>
  <si>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</si>
  <si>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</si>
  <si>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</si>
  <si>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</si>
  <si>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</si>
  <si>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</si>
  <si>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</si>
  <si>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</si>
  <si>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</si>
  <si>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</si>
  <si>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</si>
  <si>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</si>
  <si>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</si>
  <si>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</si>
  <si>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</si>
  <si>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</si>
  <si>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</si>
  <si>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</si>
  <si>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</si>
  <si>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</si>
  <si>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</si>
  <si>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</si>
  <si>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</si>
  <si>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</si>
  <si>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</si>
  <si>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</si>
  <si>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</si>
  <si>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</si>
  <si>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</si>
  <si>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</si>
  <si>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</si>
  <si>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</si>
  <si>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</si>
  <si>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</si>
  <si>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</si>
  <si>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</si>
  <si>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</si>
  <si>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</si>
  <si>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</si>
  <si>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</si>
  <si>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</si>
  <si>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</si>
  <si>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</si>
  <si>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</si>
  <si>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</si>
  <si>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</si>
  <si>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</si>
  <si>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</si>
  <si>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</si>
  <si>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</si>
  <si>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</si>
  <si>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</si>
  <si>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</si>
  <si>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</si>
  <si>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</si>
  <si>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</si>
  <si>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</si>
  <si>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</si>
  <si>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</si>
  <si>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</si>
  <si>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</si>
  <si>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</si>
  <si>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</si>
  <si>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</si>
  <si>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</si>
  <si>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</si>
  <si>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</si>
  <si>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</si>
  <si>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</si>
  <si>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</si>
  <si>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</si>
  <si>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</si>
  <si>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</si>
  <si>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</si>
  <si>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</si>
  <si>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</si>
  <si>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</si>
  <si>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</si>
  <si>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</si>
  <si>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</si>
  <si>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</si>
  <si>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</si>
  <si>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</si>
  <si>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</si>
  <si>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</si>
  <si>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</si>
  <si>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</si>
  <si>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</si>
  <si>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</si>
  <si>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</si>
  <si>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</si>
  <si>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</si>
  <si>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</si>
  <si>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</si>
  <si>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</si>
  <si>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</si>
  <si>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</si>
  <si>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</si>
  <si>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</si>
  <si>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</si>
  <si>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</si>
  <si>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</si>
  <si>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</si>
  <si>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</si>
  <si>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</si>
  <si>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</si>
  <si>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</si>
  <si>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</si>
  <si>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</si>
  <si>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</si>
  <si>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</si>
  <si>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</si>
  <si>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</si>
  <si>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</si>
  <si>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</si>
  <si>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</si>
  <si>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</si>
  <si>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</si>
  <si>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</si>
  <si>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</si>
  <si>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</si>
  <si>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</si>
  <si>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</si>
  <si>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</si>
  <si>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</si>
  <si>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</si>
  <si>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</si>
  <si>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</si>
  <si>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</si>
  <si>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</si>
  <si>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</si>
  <si>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</si>
  <si>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</si>
  <si>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</si>
  <si>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</si>
  <si>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</si>
  <si>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</si>
  <si>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</si>
  <si>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</si>
  <si>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</si>
  <si>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</si>
  <si>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</si>
  <si>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</si>
  <si>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</si>
  <si>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</si>
  <si>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</si>
  <si>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</si>
  <si>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</si>
  <si>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</si>
  <si>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</si>
  <si>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</si>
  <si>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</si>
  <si>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</si>
  <si>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</si>
  <si>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</si>
  <si>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</si>
  <si>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</si>
  <si>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</si>
  <si>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</si>
  <si>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</si>
  <si>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</si>
  <si>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</si>
  <si>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</si>
  <si>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</si>
  <si>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</si>
  <si>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</si>
  <si>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</si>
  <si>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</si>
  <si>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</si>
  <si>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</si>
  <si>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</si>
  <si>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</si>
  <si>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</si>
  <si>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</si>
  <si>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</si>
  <si>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</si>
  <si>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</si>
  <si>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</si>
  <si>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</si>
  <si>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</si>
  <si>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</si>
  <si>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</si>
  <si>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</si>
  <si>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</si>
  <si>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</si>
  <si>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</si>
  <si>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</si>
  <si>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</si>
  <si>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</si>
  <si>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</si>
  <si>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</si>
  <si>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</si>
  <si>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</si>
  <si>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</si>
  <si>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</si>
  <si>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</si>
  <si>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</si>
  <si>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</si>
  <si>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</si>
  <si>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</si>
  <si>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</si>
  <si>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</si>
  <si>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</si>
  <si>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</si>
  <si>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</si>
  <si>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</si>
  <si>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</si>
  <si>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</si>
  <si>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</si>
  <si>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</si>
  <si>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</si>
  <si>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</si>
  <si>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</si>
  <si>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</si>
  <si>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</si>
  <si>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</si>
  <si>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</si>
  <si>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</si>
  <si>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</si>
  <si>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</si>
  <si>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</si>
  <si>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</si>
  <si>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</si>
  <si>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</si>
  <si>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</si>
  <si>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</si>
  <si>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</si>
  <si>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</si>
  <si>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</si>
  <si>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</si>
  <si>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</si>
  <si>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</si>
  <si>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</si>
  <si>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</si>
  <si>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</si>
  <si>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</si>
  <si>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</si>
  <si>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</si>
  <si>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</si>
  <si>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</si>
  <si>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</si>
  <si>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</si>
  <si>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</si>
  <si>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</si>
  <si>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</si>
  <si>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</si>
  <si>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</si>
  <si>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</si>
  <si>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</si>
  <si>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</si>
  <si>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</si>
  <si>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</si>
  <si>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</si>
  <si>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</si>
  <si>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</si>
  <si>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</si>
  <si>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</si>
  <si>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</si>
  <si>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</si>
  <si>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</si>
  <si>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</si>
  <si>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</si>
  <si>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</si>
  <si>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</si>
  <si>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</si>
  <si>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</si>
  <si>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</si>
  <si>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</si>
  <si>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</si>
  <si>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</si>
  <si>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</si>
  <si>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</si>
  <si>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</si>
  <si>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</si>
  <si>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</si>
  <si>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</si>
  <si>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</si>
  <si>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</si>
  <si>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</si>
  <si>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</si>
  <si>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</si>
  <si>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</si>
  <si>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</si>
  <si>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</si>
  <si>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</si>
  <si>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</si>
  <si>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</si>
  <si>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</si>
  <si>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</si>
  <si>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</si>
  <si>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</si>
  <si>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</si>
  <si>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</si>
  <si>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</si>
  <si>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</si>
  <si>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</si>
  <si>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</si>
  <si>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</si>
  <si>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</si>
  <si>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</si>
  <si>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</si>
  <si>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</si>
  <si>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</si>
  <si>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</si>
  <si>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</si>
  <si>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</si>
  <si>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</si>
  <si>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</si>
  <si>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</si>
  <si>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</si>
  <si>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</si>
  <si>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</si>
  <si>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</si>
  <si>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</si>
  <si>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</si>
  <si>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</si>
  <si>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</si>
  <si>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</si>
  <si>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</si>
  <si>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</si>
  <si>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</si>
  <si>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</si>
  <si>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</si>
  <si>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</si>
  <si>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</si>
  <si>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</si>
  <si>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</si>
  <si>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</si>
  <si>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</si>
  <si>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</si>
  <si>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</si>
  <si>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</si>
  <si>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</si>
  <si>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</si>
  <si>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</si>
  <si>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</si>
  <si>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</si>
  <si>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</si>
  <si>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</si>
  <si>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</si>
  <si>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</si>
  <si>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</si>
  <si>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</si>
  <si>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</si>
  <si>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</si>
  <si>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</si>
  <si>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</si>
  <si>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</si>
  <si>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</si>
  <si>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</si>
  <si>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</si>
  <si>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</si>
  <si>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</si>
  <si>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</si>
  <si>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</si>
  <si>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</si>
  <si>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</si>
  <si>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</si>
  <si>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</si>
  <si>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</si>
  <si>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</si>
  <si>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</si>
  <si>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</si>
  <si>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</si>
  <si>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</si>
  <si>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</si>
  <si>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</si>
  <si>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</si>
  <si>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</si>
  <si>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</si>
  <si>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</si>
  <si>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</si>
  <si>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</si>
  <si>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</si>
  <si>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</si>
  <si>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</si>
  <si>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</si>
  <si>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</si>
  <si>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</si>
  <si>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</si>
  <si>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</si>
  <si>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</si>
  <si>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</si>
  <si>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</si>
  <si>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</si>
  <si>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</si>
  <si>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</si>
  <si>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</si>
  <si>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</si>
  <si>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</si>
  <si>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</si>
  <si>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</si>
  <si>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</si>
  <si>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</si>
  <si>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</si>
  <si>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</si>
  <si>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</si>
  <si>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</si>
  <si>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</si>
  <si>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</si>
  <si>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</si>
  <si>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</si>
  <si>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</si>
  <si>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</si>
  <si>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</si>
  <si>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</si>
  <si>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</si>
  <si>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</si>
  <si>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</si>
  <si>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</si>
  <si>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</si>
  <si>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</si>
  <si>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</si>
  <si>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</si>
  <si>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</si>
  <si>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</si>
  <si>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</si>
  <si>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</si>
  <si>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</si>
  <si>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</si>
  <si>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</si>
  <si>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</si>
  <si>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</si>
  <si>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</si>
  <si>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</si>
  <si>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</si>
  <si>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</si>
  <si>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</si>
  <si>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</si>
  <si>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</si>
  <si>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</si>
  <si>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</si>
  <si>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</si>
  <si>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</si>
  <si>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</si>
  <si>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</si>
  <si>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</si>
  <si>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</si>
  <si>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</si>
  <si>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</si>
  <si>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</si>
  <si>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</si>
  <si>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</si>
  <si>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</si>
  <si>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</si>
  <si>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</si>
  <si>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</si>
  <si>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</si>
  <si>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</si>
  <si>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</si>
  <si>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</si>
  <si>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</si>
  <si>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</si>
  <si>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</si>
  <si>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</si>
  <si>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</si>
  <si>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</si>
  <si>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</si>
  <si>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</si>
  <si>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</si>
  <si>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</si>
  <si>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</si>
  <si>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</si>
  <si>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</si>
  <si>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</si>
  <si>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</si>
  <si>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</si>
  <si>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</si>
  <si>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</si>
  <si>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</si>
  <si>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</si>
  <si>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</si>
  <si>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</si>
  <si>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</si>
  <si>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</si>
  <si>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</si>
  <si>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</si>
  <si>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</si>
  <si>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</si>
  <si>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</si>
  <si>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</si>
  <si>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</si>
  <si>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</si>
  <si>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</si>
  <si>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</si>
  <si>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</si>
  <si>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</si>
  <si>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</si>
  <si>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</si>
  <si>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</si>
  <si>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</si>
  <si>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</si>
  <si>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</si>
  <si>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</si>
  <si>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</si>
  <si>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</si>
  <si>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</si>
  <si>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</si>
  <si>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</si>
  <si>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</si>
  <si>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</si>
  <si>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</si>
  <si>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</si>
  <si>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</si>
  <si>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</si>
  <si>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</si>
  <si>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</si>
  <si>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</si>
  <si>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</si>
  <si>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</si>
  <si>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</si>
  <si>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</si>
  <si>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</si>
  <si>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</si>
  <si>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</si>
  <si>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</si>
  <si>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</si>
  <si>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</si>
  <si>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</si>
  <si>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</si>
  <si>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</si>
  <si>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</si>
  <si>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</si>
  <si>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</si>
  <si>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</si>
  <si>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</si>
  <si>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</si>
  <si>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</si>
  <si>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</si>
  <si>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</si>
  <si>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</si>
  <si>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</si>
  <si>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</si>
  <si>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</si>
  <si>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</si>
  <si>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</si>
  <si>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</si>
  <si>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</si>
  <si>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</si>
  <si>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</si>
  <si>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</si>
  <si>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</si>
  <si>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</si>
  <si>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</si>
  <si>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</si>
  <si>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</si>
  <si>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</si>
  <si>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</si>
  <si>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</si>
  <si>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</si>
  <si>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</si>
  <si>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</si>
  <si>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</si>
  <si>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</si>
  <si>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</si>
  <si>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</si>
  <si>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</si>
  <si>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</si>
  <si>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</si>
  <si>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</si>
  <si>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</si>
  <si>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</si>
  <si>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</si>
  <si>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</si>
  <si>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</si>
  <si>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</si>
  <si>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</si>
  <si>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</si>
  <si>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</si>
  <si>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</si>
  <si>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</si>
  <si>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</si>
  <si>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</si>
  <si>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</si>
  <si>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</si>
  <si>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</si>
  <si>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</si>
  <si>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</si>
  <si>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</si>
  <si>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</si>
  <si>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</si>
  <si>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</si>
  <si>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</si>
  <si>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</si>
  <si>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</si>
  <si>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</si>
  <si>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</si>
  <si>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</si>
  <si>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</si>
  <si>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</si>
  <si>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</si>
  <si>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</si>
  <si>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</si>
  <si>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</si>
  <si>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</si>
  <si>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</si>
  <si>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</si>
  <si>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</si>
  <si>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</si>
  <si>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</si>
  <si>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</si>
  <si>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</si>
  <si>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</si>
  <si>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</si>
  <si>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</si>
  <si>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</si>
  <si>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</si>
  <si>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</si>
  <si>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</si>
  <si>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</si>
  <si>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</si>
  <si>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</si>
  <si>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</si>
  <si>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</si>
  <si>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</si>
  <si>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</si>
  <si>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</si>
  <si>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</si>
  <si>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</si>
  <si>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</si>
  <si>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</si>
  <si>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</si>
  <si>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</si>
  <si>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</si>
  <si>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</si>
  <si>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</si>
  <si>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</si>
  <si>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</si>
  <si>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</si>
  <si>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</si>
  <si>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</si>
  <si>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</si>
  <si>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</si>
  <si>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</si>
  <si>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</si>
  <si>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</si>
  <si>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</si>
  <si>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</si>
  <si>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</si>
  <si>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</si>
  <si>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</si>
  <si>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</si>
  <si>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</si>
  <si>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</si>
  <si>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</si>
  <si>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</si>
  <si>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</si>
  <si>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</si>
  <si>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</si>
  <si>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</si>
  <si>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</si>
  <si>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</si>
  <si>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</si>
  <si>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</si>
  <si>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</si>
  <si>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</si>
  <si>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</si>
  <si>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</si>
  <si>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</si>
  <si>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</si>
  <si>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</si>
  <si>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</si>
  <si>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</si>
  <si>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</si>
  <si>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</si>
  <si>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</si>
  <si>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</si>
  <si>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</si>
  <si>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</si>
  <si>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</si>
  <si>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</si>
  <si>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</si>
  <si>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</si>
  <si>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</si>
  <si>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</si>
  <si>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</si>
  <si>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</si>
  <si>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</si>
  <si>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</si>
  <si>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</si>
  <si>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</si>
  <si>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</si>
  <si>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</si>
  <si>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</si>
  <si>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</si>
  <si>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</si>
  <si>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</si>
  <si>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</si>
  <si>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</si>
  <si>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</si>
  <si>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</si>
  <si>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</si>
  <si>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</si>
  <si>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</si>
  <si>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</si>
  <si>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</si>
  <si>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</si>
  <si>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</si>
  <si>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</si>
  <si>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</si>
  <si>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</si>
  <si>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</si>
  <si>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</si>
  <si>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</si>
  <si>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</si>
  <si>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</si>
  <si>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</si>
  <si>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</si>
  <si>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</si>
  <si>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</si>
  <si>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</si>
  <si>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</si>
  <si>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</si>
  <si>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</si>
  <si>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</si>
  <si>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</si>
  <si>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</si>
  <si>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</si>
  <si>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</si>
  <si>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</si>
  <si>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</si>
  <si>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</si>
  <si>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</si>
  <si>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</si>
  <si>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</si>
  <si>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</si>
  <si>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</si>
  <si>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</si>
  <si>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</si>
  <si>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</si>
  <si>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</si>
  <si>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</si>
  <si>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</si>
  <si>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</si>
  <si>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</si>
  <si>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</si>
  <si>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</si>
  <si>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</si>
  <si>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</si>
  <si>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</si>
  <si>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</si>
  <si>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</si>
  <si>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</si>
  <si>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</si>
  <si>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</si>
  <si>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</si>
  <si>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</si>
  <si>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</si>
  <si>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</si>
  <si>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</si>
  <si>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</si>
  <si>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</si>
  <si>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</si>
  <si>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</si>
  <si>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</si>
  <si>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</si>
  <si>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</si>
  <si>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</si>
  <si>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</si>
  <si>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</si>
  <si>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</si>
  <si>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</si>
  <si>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</si>
  <si>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</si>
  <si>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</si>
  <si>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</si>
  <si>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</si>
  <si>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</si>
  <si>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</si>
  <si>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</si>
  <si>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</si>
  <si>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</si>
  <si>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</si>
  <si>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</si>
  <si>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</si>
  <si>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</si>
  <si>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</si>
  <si>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</si>
  <si>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</si>
  <si>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</si>
  <si>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</si>
  <si>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</si>
  <si>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</si>
  <si>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</si>
  <si>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</si>
  <si>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</si>
  <si>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</si>
  <si>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</si>
  <si>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</si>
  <si>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</si>
  <si>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</si>
  <si>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</si>
  <si>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</si>
  <si>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</si>
  <si>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</si>
  <si>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</si>
  <si>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</si>
  <si>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</si>
  <si>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</si>
  <si>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</si>
  <si>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</si>
  <si>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</si>
  <si>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</si>
  <si>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</si>
  <si>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</si>
  <si>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</si>
  <si>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</si>
  <si>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</si>
  <si>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</si>
  <si>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</si>
  <si>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</si>
  <si>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</si>
  <si>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</si>
  <si>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</si>
  <si>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</si>
  <si>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</si>
  <si>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</si>
  <si>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</si>
  <si>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</si>
  <si>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</si>
  <si>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</si>
  <si>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</si>
  <si>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</si>
  <si>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</si>
  <si>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</si>
  <si>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</si>
  <si>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</si>
  <si>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</si>
  <si>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</si>
  <si>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</si>
  <si>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</si>
  <si>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</si>
  <si>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</si>
  <si>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</si>
  <si>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</si>
  <si>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</si>
  <si>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</si>
  <si>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</si>
  <si>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</si>
  <si>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</si>
  <si>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</si>
  <si>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</si>
  <si>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</si>
  <si>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</si>
  <si>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</si>
  <si>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</si>
  <si>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</si>
  <si>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</si>
  <si>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</si>
  <si>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</si>
  <si>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</si>
  <si>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</si>
  <si>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</si>
  <si>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</si>
  <si>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</si>
  <si>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</si>
  <si>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</si>
  <si>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</si>
  <si>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</si>
  <si>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</si>
  <si>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</si>
  <si>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</si>
  <si>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</si>
  <si>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</si>
  <si>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</si>
  <si>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</si>
  <si>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</si>
  <si>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</si>
  <si>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</si>
  <si>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</si>
  <si>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</si>
  <si>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</si>
  <si>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</si>
  <si>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</si>
  <si>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</si>
  <si>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</si>
  <si>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</si>
  <si>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</si>
  <si>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</si>
  <si>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</si>
  <si>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</si>
  <si>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</si>
  <si>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</si>
  <si>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</si>
  <si>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</si>
  <si>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</si>
  <si>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</si>
  <si>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</si>
  <si>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</si>
  <si>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</si>
  <si>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</si>
  <si>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</si>
  <si>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</si>
  <si>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</si>
  <si>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</si>
  <si>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</si>
  <si>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</si>
  <si>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</si>
  <si>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</si>
  <si>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</si>
  <si>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</si>
  <si>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</si>
  <si>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</si>
  <si>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</si>
  <si>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</si>
  <si>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</si>
  <si>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</si>
  <si>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</si>
  <si>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</si>
  <si>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</si>
  <si>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</si>
  <si>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</si>
  <si>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</si>
  <si>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</si>
  <si>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</si>
  <si>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</si>
  <si>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</si>
  <si>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</si>
  <si>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</si>
  <si>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</si>
  <si>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</si>
  <si>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</si>
  <si>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</si>
  <si>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</si>
  <si>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</si>
  <si>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</si>
  <si>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</si>
  <si>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</si>
  <si>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</si>
  <si>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</si>
  <si>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</si>
  <si>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</si>
  <si>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</si>
  <si>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</si>
  <si>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</si>
  <si>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</si>
  <si>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</si>
  <si>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</si>
  <si>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</si>
  <si>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</si>
  <si>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</si>
  <si>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</si>
  <si>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</si>
  <si>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</si>
  <si>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</si>
  <si>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</si>
  <si>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</si>
  <si>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</si>
  <si>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</si>
  <si>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</si>
  <si>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</si>
  <si>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</si>
  <si>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</si>
  <si>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</si>
  <si>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</si>
  <si>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</si>
  <si>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</si>
  <si>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</si>
  <si>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</si>
  <si>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</si>
  <si>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</si>
  <si>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</si>
  <si>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</si>
  <si>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</si>
  <si>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</si>
  <si>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</si>
  <si>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</si>
  <si>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</si>
  <si>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</si>
  <si>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</si>
  <si>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</si>
  <si>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</si>
  <si>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</si>
  <si>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</si>
  <si>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</si>
  <si>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</si>
  <si>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</si>
  <si>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</si>
  <si>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</si>
  <si>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</si>
  <si>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</si>
  <si>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</si>
  <si>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</si>
  <si>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</si>
  <si>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</si>
  <si>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</si>
  <si>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</si>
  <si>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</si>
  <si>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</si>
  <si>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</si>
  <si>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</si>
  <si>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</si>
  <si>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</si>
  <si>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</si>
  <si>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</si>
  <si>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</si>
  <si>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</si>
  <si>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</si>
  <si>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</si>
  <si>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</si>
  <si>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</si>
  <si>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</si>
  <si>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</si>
  <si>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</si>
  <si>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</si>
  <si>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</si>
  <si>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</si>
  <si>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</si>
  <si>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</si>
  <si>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</si>
  <si>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</si>
  <si>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</si>
  <si>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</si>
  <si>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</si>
  <si>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</si>
  <si>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</si>
  <si>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</si>
  <si>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</si>
  <si>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</si>
  <si>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</si>
  <si>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</si>
  <si>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</si>
  <si>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</si>
  <si>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</si>
  <si>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</si>
  <si>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</si>
  <si>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</si>
  <si>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</si>
  <si>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</si>
  <si>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</si>
  <si>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</si>
  <si>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</si>
  <si>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</si>
  <si>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</si>
  <si>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</si>
  <si>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</si>
  <si>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</si>
  <si>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</si>
  <si>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</si>
  <si>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</si>
  <si>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</si>
  <si>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</si>
  <si>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</si>
  <si>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</si>
  <si>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</si>
  <si>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</si>
  <si>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</si>
  <si>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</si>
  <si>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</si>
  <si>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</si>
  <si>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</si>
  <si>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</si>
  <si>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</si>
  <si>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</si>
  <si>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</si>
  <si>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</si>
  <si>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</si>
  <si>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</si>
  <si>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</si>
  <si>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</si>
  <si>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</si>
  <si>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</si>
  <si>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</si>
  <si>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</si>
  <si>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</si>
  <si>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</si>
  <si>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</si>
  <si>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</si>
  <si>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</si>
  <si>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</si>
  <si>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</si>
  <si>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</si>
  <si>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</si>
  <si>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</si>
  <si>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</si>
  <si>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</si>
  <si>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</si>
  <si>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</si>
  <si>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</si>
  <si>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</si>
  <si>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</si>
  <si>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</si>
  <si>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</si>
  <si>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</si>
  <si>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</si>
  <si>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</si>
  <si>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</si>
  <si>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</si>
  <si>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</si>
  <si>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</si>
  <si>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</si>
  <si>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</si>
  <si>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</si>
  <si>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</si>
  <si>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</si>
  <si>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</si>
  <si>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</si>
  <si>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</si>
  <si>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</si>
  <si>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</si>
  <si>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</si>
  <si>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</si>
  <si>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</si>
  <si>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</si>
  <si>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</si>
  <si>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</si>
  <si>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</si>
  <si>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</si>
  <si>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</si>
  <si>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</si>
  <si>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</si>
  <si>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</si>
  <si>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</si>
  <si>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</si>
  <si>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</si>
  <si>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</si>
  <si>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</si>
  <si>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</si>
  <si>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</si>
  <si>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</si>
  <si>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</si>
  <si>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</si>
  <si>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</si>
  <si>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</si>
  <si>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</si>
  <si>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</si>
  <si>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</si>
  <si>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</si>
  <si>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</si>
  <si>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</si>
  <si>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</si>
  <si>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</si>
  <si>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</si>
  <si>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</si>
  <si>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</si>
  <si>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</si>
  <si>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</si>
  <si>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</si>
  <si>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</si>
  <si>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</si>
  <si>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</si>
  <si>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</si>
  <si>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</si>
  <si>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</si>
  <si>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</si>
  <si>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</si>
  <si>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</si>
  <si>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</si>
  <si>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</si>
  <si>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</si>
  <si>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</si>
  <si>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</si>
  <si>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</si>
  <si>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</si>
  <si>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</si>
  <si>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</si>
  <si>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</si>
  <si>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</si>
  <si>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</si>
  <si>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</si>
  <si>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</si>
  <si>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</si>
  <si>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</si>
  <si>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</si>
  <si>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</si>
  <si>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</si>
  <si>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</si>
  <si>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</si>
  <si>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</si>
  <si>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</si>
  <si>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</si>
  <si>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</si>
  <si>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</si>
  <si>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</si>
  <si>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</si>
  <si>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</si>
  <si>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</si>
  <si>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</si>
  <si>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</si>
  <si>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</si>
  <si>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</si>
  <si>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</si>
  <si>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</si>
  <si>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</si>
  <si>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</si>
  <si>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</si>
  <si>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</si>
  <si>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</si>
  <si>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</si>
  <si>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</si>
  <si>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</si>
  <si>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</si>
  <si>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</si>
  <si>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</si>
  <si>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</si>
  <si>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</si>
  <si>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</si>
  <si>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</si>
  <si>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</si>
  <si>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</si>
  <si>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</si>
  <si>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</si>
  <si>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</si>
  <si>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</si>
  <si>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</si>
  <si>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</si>
  <si>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</si>
  <si>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</si>
  <si>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</si>
  <si>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</si>
  <si>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</si>
  <si>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</si>
  <si>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</si>
  <si>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</si>
  <si>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</si>
  <si>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</si>
  <si>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</si>
  <si>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</si>
  <si>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</si>
  <si>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</si>
  <si>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</si>
  <si>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</si>
  <si>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</si>
  <si>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</si>
  <si>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</si>
  <si>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</si>
  <si>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</si>
  <si>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</si>
  <si>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</si>
  <si>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</si>
  <si>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</si>
  <si>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</si>
  <si>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</si>
  <si>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</si>
  <si>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</si>
  <si>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</si>
  <si>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</si>
  <si>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</si>
  <si>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</si>
  <si>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</si>
  <si>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</si>
  <si>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</si>
  <si>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</si>
  <si>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</si>
  <si>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</si>
  <si>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</si>
  <si>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</si>
  <si>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</si>
  <si>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</si>
  <si>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</si>
  <si>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</si>
  <si>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</si>
  <si>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</si>
  <si>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</si>
  <si>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</si>
  <si>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</si>
  <si>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</si>
  <si>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</si>
  <si>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</si>
  <si>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</si>
  <si>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</si>
  <si>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</si>
  <si>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</si>
  <si>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</si>
  <si>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</si>
  <si>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</si>
  <si>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</si>
  <si>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</si>
  <si>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</si>
  <si>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</si>
  <si>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</si>
  <si>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</si>
  <si>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</si>
  <si>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</si>
  <si>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</si>
  <si>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</si>
  <si>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</si>
  <si>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</si>
  <si>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</si>
  <si>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</si>
  <si>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</si>
  <si>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</si>
  <si>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</si>
  <si>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</si>
  <si>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</si>
  <si>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</si>
  <si>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</si>
  <si>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</si>
  <si>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</si>
  <si>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</si>
  <si>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</si>
  <si>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</si>
  <si>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</si>
  <si>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</si>
  <si>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</si>
  <si>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</si>
  <si>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</si>
  <si>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</si>
  <si>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</si>
  <si>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</si>
  <si>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</si>
  <si>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</si>
  <si>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</si>
  <si>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</si>
  <si>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</si>
  <si>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</si>
  <si>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</si>
  <si>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</si>
  <si>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</si>
  <si>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</si>
  <si>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</si>
  <si>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</si>
  <si>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</si>
  <si>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</si>
  <si>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</si>
  <si>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</si>
  <si>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</si>
  <si>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</si>
  <si>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</si>
  <si>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</si>
  <si>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</si>
  <si>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</si>
  <si>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</si>
  <si>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</si>
  <si>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</si>
  <si>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</si>
  <si>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</si>
  <si>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</si>
  <si>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</si>
  <si>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</si>
  <si>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</si>
  <si>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</si>
  <si>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</si>
  <si>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</si>
  <si>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</si>
  <si>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</si>
  <si>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</si>
  <si>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</si>
  <si>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</si>
  <si>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</si>
  <si>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</si>
  <si>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</si>
  <si>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</si>
  <si>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</si>
  <si>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</si>
  <si>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</si>
  <si>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</si>
  <si>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</si>
  <si>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</si>
  <si>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</si>
  <si>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</si>
  <si>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</si>
  <si>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</si>
  <si>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</si>
  <si>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</si>
  <si>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</si>
  <si>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</si>
  <si>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</si>
  <si>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</si>
  <si>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</si>
  <si>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</si>
  <si>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</si>
  <si>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</si>
  <si>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</si>
  <si>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</si>
  <si>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</si>
  <si>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</si>
  <si>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</si>
  <si>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</si>
  <si>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</si>
  <si>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</si>
  <si>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</si>
  <si>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</si>
  <si>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</si>
  <si>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</si>
  <si>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</si>
  <si>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</si>
  <si>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</si>
  <si>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</si>
  <si>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</si>
  <si>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</si>
  <si>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</si>
  <si>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□A2系統思考與解決問題</t>
    <phoneticPr fontId="2" type="noConversion"/>
  </si>
  <si>
    <t>□B3藝術涵養與美感素養</t>
    <phoneticPr fontId="2" type="noConversion"/>
  </si>
  <si>
    <t>□C1道德實踐與公民意識</t>
    <phoneticPr fontId="2" type="noConversion"/>
  </si>
  <si>
    <t>第1週</t>
  </si>
  <si>
    <t>第3週
第4週
第5週</t>
    <phoneticPr fontId="2" type="noConversion"/>
  </si>
  <si>
    <t>第6週
第7週
第8週</t>
    <phoneticPr fontId="2" type="noConversion"/>
  </si>
  <si>
    <t>第14週
第15週
第16週</t>
    <phoneticPr fontId="2" type="noConversion"/>
  </si>
  <si>
    <t>第17週
第18週
第19週</t>
    <phoneticPr fontId="2" type="noConversion"/>
  </si>
  <si>
    <t>六年級上學期國際文化課程計畫</t>
    <phoneticPr fontId="2" type="noConversion"/>
  </si>
  <si>
    <t>自編B</t>
    <phoneticPr fontId="2" type="noConversion"/>
  </si>
  <si>
    <t>上課總節數:</t>
  </si>
  <si>
    <t>fx</t>
    <phoneticPr fontId="2" type="noConversion"/>
  </si>
  <si>
    <t>六年級教學團隊</t>
    <phoneticPr fontId="2" type="noConversion"/>
  </si>
  <si>
    <t>六年級教學團隊</t>
    <phoneticPr fontId="2" type="noConversion"/>
  </si>
  <si>
    <t>六年級</t>
    <phoneticPr fontId="2" type="noConversion"/>
  </si>
  <si>
    <t>E社會</t>
    <phoneticPr fontId="2" type="noConversion"/>
  </si>
  <si>
    <t>K國際文化</t>
  </si>
  <si>
    <t>K國際文化</t>
    <phoneticPr fontId="2" type="noConversion"/>
  </si>
  <si>
    <t>一、本(上)學期上課總日數:99天。</t>
    <phoneticPr fontId="2" type="noConversion"/>
  </si>
  <si>
    <t>二、108年9月13日(五)中秋節、108年10月10日(四)國慶日、109年1月1日(三)元旦，共放假3天。</t>
    <phoneticPr fontId="2" type="noConversion"/>
  </si>
  <si>
    <t>A國語文</t>
    <phoneticPr fontId="2" type="noConversion"/>
  </si>
  <si>
    <t>B本土語言</t>
    <phoneticPr fontId="2" type="noConversion"/>
  </si>
  <si>
    <t>B本土語言</t>
    <phoneticPr fontId="2" type="noConversion"/>
  </si>
  <si>
    <t>C英語</t>
    <phoneticPr fontId="2" type="noConversion"/>
  </si>
  <si>
    <t>C英語</t>
    <phoneticPr fontId="2" type="noConversion"/>
  </si>
  <si>
    <t>D數學</t>
    <phoneticPr fontId="2" type="noConversion"/>
  </si>
  <si>
    <t>F藝術與人文</t>
    <phoneticPr fontId="2" type="noConversion"/>
  </si>
  <si>
    <t>G自然與科技</t>
    <phoneticPr fontId="2" type="noConversion"/>
  </si>
  <si>
    <t>G自然與科技</t>
    <phoneticPr fontId="2" type="noConversion"/>
  </si>
  <si>
    <t>H健康與體育</t>
    <phoneticPr fontId="2" type="noConversion"/>
  </si>
  <si>
    <t>I綜合活動</t>
    <phoneticPr fontId="2" type="noConversion"/>
  </si>
  <si>
    <t>R科技</t>
    <phoneticPr fontId="2" type="noConversion"/>
  </si>
  <si>
    <t>M高年級數學精進教學</t>
    <phoneticPr fontId="2" type="noConversion"/>
  </si>
  <si>
    <t>N珍愛王公d</t>
    <phoneticPr fontId="2" type="noConversion"/>
  </si>
  <si>
    <t>I綜合活動</t>
    <phoneticPr fontId="2" type="noConversion"/>
  </si>
  <si>
    <t>J閱讀理解</t>
    <phoneticPr fontId="2" type="noConversion"/>
  </si>
  <si>
    <t>K國際文化</t>
    <phoneticPr fontId="2" type="noConversion"/>
  </si>
  <si>
    <t>L資訊素養</t>
    <phoneticPr fontId="2" type="noConversion"/>
  </si>
  <si>
    <t>M高年級數學精進教學</t>
    <phoneticPr fontId="2" type="noConversion"/>
  </si>
  <si>
    <t>N珍愛王公d</t>
    <phoneticPr fontId="2" type="noConversion"/>
  </si>
  <si>
    <t>F藝術與人文</t>
    <phoneticPr fontId="2" type="noConversion"/>
  </si>
  <si>
    <t>J閱讀理解</t>
    <phoneticPr fontId="2" type="noConversion"/>
  </si>
  <si>
    <t>K國際文化</t>
    <phoneticPr fontId="2" type="noConversion"/>
  </si>
  <si>
    <t>L資訊素養</t>
    <phoneticPr fontId="2" type="noConversion"/>
  </si>
  <si>
    <t>高雄市林園區王公國小</t>
  </si>
  <si>
    <t>SB:英語入學輔導週</t>
  </si>
  <si>
    <t>SB:發音複習</t>
  </si>
  <si>
    <t>SB:認識世界</t>
  </si>
  <si>
    <t>SB:西洋歌曲教學</t>
  </si>
  <si>
    <t>SB:*Review</t>
  </si>
  <si>
    <t>SB:讀者劇場練習</t>
  </si>
  <si>
    <t>SB:國際新聞報導</t>
  </si>
  <si>
    <t>SB:節慶教學-聖誕節</t>
  </si>
  <si>
    <t>C英語</t>
  </si>
  <si>
    <t>K國際文化</t>
    <phoneticPr fontId="2" type="noConversion"/>
  </si>
  <si>
    <t>B1C</t>
  </si>
  <si>
    <t>英-E-B1</t>
  </si>
  <si>
    <t xml:space="preserve">Ac-Ⅲ-1 校園內簡易的英文標示。_x000D_
◎Ac-Ⅲ-2 簡易的教室用語。
</t>
    <phoneticPr fontId="2" type="noConversion"/>
  </si>
  <si>
    <t>B2C</t>
  </si>
  <si>
    <t>英-E-B1
英-E-B2</t>
    <phoneticPr fontId="2" type="noConversion"/>
  </si>
  <si>
    <t>▓B2科技資訊與媒體素養</t>
    <phoneticPr fontId="2" type="noConversion"/>
  </si>
  <si>
    <t>2-Ⅲ-7 能作簡易的回答和描述。A2/B1_x000D_
3-Ⅲ-3 能看懂教室用語。A2/B2</t>
    <phoneticPr fontId="2" type="noConversion"/>
  </si>
  <si>
    <t>A1C</t>
  </si>
  <si>
    <t>▓B1符號運用與溝通表達</t>
    <phoneticPr fontId="2" type="noConversion"/>
  </si>
  <si>
    <t xml:space="preserve">Ad-Ⅲ-2 簡易、常 用 的 句 型結構。_x000D_
B-Ⅲ-2 國小階段 所學字詞及句型的生活溝 通。
</t>
    <phoneticPr fontId="2" type="noConversion"/>
  </si>
  <si>
    <t>◎2-Ⅲ-2 能說出課堂中所學的字詞。A2/B1_x000D_
4-Ⅲ-1 能抄寫課堂中所學的字詞。A1/B1</t>
    <phoneticPr fontId="2" type="noConversion"/>
  </si>
  <si>
    <t xml:space="preserve">B-Ⅲ-2 國小階段 所學字詞及句型的生活溝 通。_x000D_
◎ D-Ⅲ-1 所學字詞的簡易歸 類。
</t>
    <phoneticPr fontId="2" type="noConversion"/>
  </si>
  <si>
    <t xml:space="preserve">Ad-Ⅲ-2 簡易、常 用 的 句 型結構。_x000D_
*◎Ae-Ⅲ-1 簡易歌
謠、韻文、短 文、故事及短劇。
</t>
    <phoneticPr fontId="2" type="noConversion"/>
  </si>
  <si>
    <t>C2C</t>
  </si>
  <si>
    <t>英-E-B1
英-E-C2</t>
    <phoneticPr fontId="2" type="noConversion"/>
  </si>
  <si>
    <t>▓C2人際關係與團隊合作</t>
    <phoneticPr fontId="2" type="noConversion"/>
  </si>
  <si>
    <t>*5-Ⅲ-10 能運用所學的字母拼讀規則拼寫英文字詞。A2/B1_x000D_
6-Ⅲ-7 樂於參與有助提升英語能力的活動（如英語營、歌唱、朗讀、說 故事、讀者劇場等活動）。B2/C2</t>
    <phoneticPr fontId="2" type="noConversion"/>
  </si>
  <si>
    <t>◎ Ab-Ⅲ-5 所學的字 母 拼 讀 規 則（含看字讀 音 、 聽 音 拼 字）。
_x000D_
D-Ⅲ-2 故事發 展的排序。</t>
    <phoneticPr fontId="2" type="noConversion"/>
  </si>
  <si>
    <t>K國際文化</t>
    <phoneticPr fontId="2" type="noConversion"/>
  </si>
  <si>
    <t>▓A1身心素質與自我精進</t>
    <phoneticPr fontId="2" type="noConversion"/>
  </si>
  <si>
    <t>C3C</t>
  </si>
  <si>
    <t>▓C3多元文化與國際理解</t>
    <phoneticPr fontId="2" type="noConversion"/>
  </si>
  <si>
    <t>英語文_x000D_
8-Ⅲ-4 能了解外國風土民情。B1/C3</t>
    <phoneticPr fontId="2" type="noConversion"/>
  </si>
  <si>
    <t>英-E-A1
英-E-B1
英-E-C3</t>
    <phoneticPr fontId="2" type="noConversion"/>
  </si>
  <si>
    <t xml:space="preserve">英-E-A1
英-E-B1
</t>
    <phoneticPr fontId="2" type="noConversion"/>
  </si>
  <si>
    <t>英語文_x000D_
◎5-Ⅲ-2 在聽讀時，能辨識書本中相對應的書寫文字。A2/B1</t>
    <phoneticPr fontId="2" type="noConversion"/>
  </si>
  <si>
    <t xml:space="preserve">英-E-B1
</t>
    <phoneticPr fontId="2" type="noConversion"/>
  </si>
  <si>
    <t>英語文_x000D_
2-Ⅲ-7 能作簡易的回答和描述。A2/B1_x000D_
3-Ⅲ-5 能看懂課堂中所學的簡易對話。A2/B1</t>
    <phoneticPr fontId="2" type="noConversion"/>
  </si>
  <si>
    <t>英-E-A1
英-E-B1</t>
    <phoneticPr fontId="2" type="noConversion"/>
  </si>
  <si>
    <t xml:space="preserve">◎Ac-Ⅲ-3 簡易的生活用語。_x000D_
B-Ⅲ-1 自己、家人及朋友的簡 易介紹。
</t>
    <phoneticPr fontId="2" type="noConversion"/>
  </si>
  <si>
    <t>品 E2 自尊尊人與自愛愛人。</t>
  </si>
  <si>
    <t>閱 E3 熟悉與學科學習相關的文本閱讀策略。</t>
  </si>
  <si>
    <t>品 E3 溝通合作與和諧人際關係。</t>
  </si>
  <si>
    <t>1.【性別平等教育】
性 E7 解讀各種媒體所傳遞的性別刻板印象。</t>
  </si>
  <si>
    <t>涯 E4 認識自己的特質與興趣。</t>
  </si>
  <si>
    <t>涯 E7 培養良好的人際互動能力。</t>
  </si>
  <si>
    <t>涯 E2 認識不同的生活角色。</t>
  </si>
  <si>
    <t>多 E6 了解各文化間的多樣性與差異性。</t>
  </si>
  <si>
    <t>2.口試_x000D_
11.學生自評</t>
    <phoneticPr fontId="2" type="noConversion"/>
  </si>
  <si>
    <t>2.口試_x000D_
6.報告</t>
    <phoneticPr fontId="2" type="noConversion"/>
  </si>
  <si>
    <t>2.口試_x000D_
7.資料搜集整理</t>
    <phoneticPr fontId="2" type="noConversion"/>
  </si>
  <si>
    <t>2.口試_x000D_
7.資料搜集整理</t>
    <phoneticPr fontId="2" type="noConversion"/>
  </si>
  <si>
    <t>2.口試_x000D_
12.同儕互評</t>
    <phoneticPr fontId="2" type="noConversion"/>
  </si>
  <si>
    <t>F藝術與人文</t>
  </si>
  <si>
    <t>A3F</t>
  </si>
  <si>
    <t>A3F</t>
    <phoneticPr fontId="2" type="noConversion"/>
  </si>
  <si>
    <t>藝-E-A3</t>
  </si>
  <si>
    <t>▓A3規劃執行與創新應變</t>
    <phoneticPr fontId="2" type="noConversion"/>
  </si>
  <si>
    <t>1-Ⅲ-7能構思表演的創作主題與內容。A3</t>
  </si>
  <si>
    <t>1.暖身活動      2.句型及單字教學     3.學生口語練習     4.學習單</t>
    <phoneticPr fontId="2" type="noConversion"/>
  </si>
  <si>
    <t>教室用語介紹及練習、分享生活週圍的英語標示。</t>
    <phoneticPr fontId="2" type="noConversion"/>
  </si>
  <si>
    <t>2.口試_x000D_
5.作業</t>
    <phoneticPr fontId="2" type="noConversion"/>
  </si>
  <si>
    <t>電子書</t>
  </si>
  <si>
    <t>電子書</t>
    <phoneticPr fontId="2" type="noConversion"/>
  </si>
  <si>
    <t>英-E-A1
英-E-B1
英-E-B1
英-E-B1
英-E-B1
英-E-B1
英-E-B1
英-E-B1
英-E-B1
英-E-B1
英-E-B1
英-E-C2</t>
    <phoneticPr fontId="2" type="noConversion"/>
  </si>
  <si>
    <t>第9週</t>
    <phoneticPr fontId="2" type="noConversion"/>
  </si>
  <si>
    <t>SB:節慶教學
Festivals: Holloween</t>
    <phoneticPr fontId="2" type="noConversion"/>
  </si>
  <si>
    <t>1.暖身活動     2.教學(單字及句型)     3.學生練習       4.學習單</t>
  </si>
  <si>
    <t>1.筆試_x000D_
2.口試</t>
    <phoneticPr fontId="2" type="noConversion"/>
  </si>
  <si>
    <t xml:space="preserve">2.口試
5.作業
8.鑑賞
</t>
    <phoneticPr fontId="2" type="noConversion"/>
  </si>
  <si>
    <t>第11週
第12週
第13週</t>
    <phoneticPr fontId="2" type="noConversion"/>
  </si>
  <si>
    <t xml:space="preserve">第10週
第20週
第21週
</t>
    <phoneticPr fontId="2" type="noConversion"/>
  </si>
  <si>
    <t>*</t>
  </si>
  <si>
    <t>高雄市林園區王公國小109學年度</t>
    <phoneticPr fontId="2" type="noConversion"/>
  </si>
  <si>
    <t>上</t>
  </si>
  <si>
    <t>每週1節/共21節</t>
    <phoneticPr fontId="2" type="noConversion"/>
  </si>
  <si>
    <t xml:space="preserve">英-E-A1具備認真專注的特質及良好的學習習慣，嘗試運用基本的學習策略，精進個人英語文能力。
</t>
    <phoneticPr fontId="2" type="noConversion"/>
  </si>
  <si>
    <t xml:space="preserve">英-E-B1具備入門的聽、說、讀、寫英語文能力。在引導下，能運用所學詞彙及句型進行簡易日常溝通。
</t>
    <phoneticPr fontId="2" type="noConversion"/>
  </si>
  <si>
    <t>a</t>
  </si>
  <si>
    <t xml:space="preserve">體認國際文化的多樣性。 具備學習不同文化的意願與能力。
</t>
    <phoneticPr fontId="2" type="noConversion"/>
  </si>
  <si>
    <t>置身在快速變遷的時代，全球化已經不是一種選擇，而是一種事實，因此，國際觀決定學生的世界有多大。讓我們將廣大的世界帶進一方教室中，一起開拓學生的世界。</t>
    <phoneticPr fontId="2" type="noConversion"/>
  </si>
  <si>
    <t>◎1-Ⅲ-3 能聽辨句子的語調。A2/B1_x000D_
◎2-Ⅲ-2 能說出課堂中所學的字詞。A2/B1</t>
    <phoneticPr fontId="2" type="noConversion"/>
  </si>
  <si>
    <t>英語文_x000D_
◎2-Ⅲ-6 能使用簡易的日常生活用語。A2/B1
2-Ⅲ-8 能作簡易的提問。A2/B1
◎8-Ⅲ-2 能了解課堂中所介紹的國內主要節慶習俗。B1/C3</t>
    <phoneticPr fontId="2" type="noConversion"/>
  </si>
  <si>
    <t xml:space="preserve">B-Ⅲ-2 國小階段 所學字詞及句型的生活溝 通。
◎ C-Ⅲ-2 國內外 主要節慶習 俗。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</si>
</sst>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
    <numFmt numFmtId="178" formatCode="0_);[Red]\(0\)"/>
  </numFmts>
  <fonts count="59">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6"/>
      <name val="新細明體"/>
      <family val="1"/>
      <charset val="136"/>
    </font>
    <font>
      <sz val="14"/>
      <name val="新細明體"/>
      <family val="1"/>
      <charset val="136"/>
    </font>
    <font>
      <sz val="14"/>
      <color indexed="12"/>
      <name val="新細明體"/>
      <family val="1"/>
      <charset val="136"/>
    </font>
    <font>
      <sz val="14"/>
      <color indexed="10"/>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sz val="20"/>
      <name val="標楷體"/>
      <family val="4"/>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0"/>
      <color indexed="10"/>
      <name val="新細明體"/>
      <family val="1"/>
      <charset val="136"/>
    </font>
    <font>
      <sz val="12"/>
      <color indexed="12"/>
      <name val="標楷體"/>
      <family val="4"/>
      <charset val="136"/>
    </font>
    <font>
      <b/>
      <sz val="9"/>
      <color indexed="81"/>
      <name val="細明體"/>
      <family val="3"/>
      <charset val="136"/>
    </font>
    <font>
      <sz val="12"/>
      <name val="Arial Unicode MS"/>
      <family val="1"/>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14"/>
      <color theme="1"/>
      <name val="新細明體"/>
      <family val="1"/>
      <charset val="136"/>
      <scheme val="minor"/>
    </font>
    <font>
      <sz val="18"/>
      <color theme="1"/>
      <name val="新細明體"/>
      <family val="1"/>
      <charset val="136"/>
      <scheme val="minor"/>
    </font>
    <font>
      <sz val="16"/>
      <color theme="1"/>
      <name val="新細明體"/>
      <family val="1"/>
      <charset val="136"/>
      <scheme val="minor"/>
    </font>
    <font>
      <sz val="20"/>
      <color theme="1"/>
      <name val="新細明體"/>
      <family val="1"/>
      <charset val="136"/>
      <scheme val="minor"/>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4"/>
      <name val="新細明體"/>
      <family val="1"/>
      <charset val="136"/>
      <scheme val="minor"/>
    </font>
    <font>
      <sz val="18"/>
      <name val="新細明體"/>
      <family val="1"/>
      <charset val="136"/>
      <scheme val="minor"/>
    </font>
    <font>
      <sz val="12"/>
      <name val="新細明體"/>
      <family val="1"/>
      <charset val="136"/>
      <scheme val="minor"/>
    </font>
    <font>
      <b/>
      <sz val="12"/>
      <color rgb="FFFF0000"/>
      <name val="Verdana"/>
      <family val="2"/>
    </font>
    <font>
      <sz val="14"/>
      <color rgb="FF1A0AE6"/>
      <name val="標楷體"/>
      <family val="4"/>
      <charset val="136"/>
    </font>
    <font>
      <sz val="12"/>
      <color rgb="FF000000"/>
      <name val="Arial Unicode MS"/>
      <family val="1"/>
      <charset val="136"/>
    </font>
    <font>
      <sz val="12"/>
      <color theme="9" tint="-0.249977111117893"/>
      <name val="Segoe UI Black"/>
      <family val="2"/>
    </font>
  </fonts>
  <fills count="30">
    <fill>
      <patternFill patternType="none"/>
    </fill>
    <fill>
      <patternFill patternType="gray125"/>
    </fill>
    <fill>
      <patternFill patternType="solid">
        <fgColor indexed="45"/>
      </patternFill>
    </fill>
    <fill>
      <patternFill patternType="solid">
        <fgColor indexed="42"/>
      </patternFill>
    </fill>
    <fill>
      <patternFill patternType="solid">
        <fgColor indexed="11"/>
        <bgColor indexed="64"/>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1"/>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rgb="FF00FFFF"/>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7" fillId="0" borderId="0">
      <alignment vertical="center"/>
    </xf>
    <xf numFmtId="0" fontId="1" fillId="0" borderId="0">
      <alignment vertical="center"/>
    </xf>
    <xf numFmtId="0" fontId="1" fillId="0" borderId="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cellStyleXfs>
  <cellXfs count="414">
    <xf numFmtId="0" fontId="0" fillId="0" borderId="0" xfId="0"/>
    <xf numFmtId="0" fontId="0" fillId="0" borderId="0" xfId="0" applyProtection="1">
      <protection locked="0"/>
    </xf>
    <xf numFmtId="0" fontId="0" fillId="0" borderId="0" xfId="0" applyFill="1" applyBorder="1" applyProtection="1">
      <protection locked="0"/>
    </xf>
    <xf numFmtId="0" fontId="38" fillId="10" borderId="0" xfId="4" applyFont="1" applyFill="1">
      <alignment vertical="center"/>
    </xf>
    <xf numFmtId="0" fontId="0" fillId="10" borderId="1" xfId="0" applyFill="1" applyBorder="1" applyProtection="1"/>
    <xf numFmtId="0" fontId="0" fillId="0" borderId="0" xfId="0" applyFill="1" applyBorder="1" applyAlignment="1" applyProtection="1">
      <alignment horizontal="center" wrapText="1"/>
      <protection locked="0"/>
    </xf>
    <xf numFmtId="0" fontId="6" fillId="0" borderId="0" xfId="4" applyFont="1" applyProtection="1">
      <alignment vertical="center"/>
      <protection locked="0"/>
    </xf>
    <xf numFmtId="0" fontId="6" fillId="4" borderId="0" xfId="4" applyFont="1" applyFill="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7" fillId="0" borderId="0" xfId="0" applyFont="1" applyFill="1" applyBorder="1" applyAlignment="1" applyProtection="1">
      <alignment horizontal="left"/>
      <protection locked="0"/>
    </xf>
    <xf numFmtId="0" fontId="7" fillId="0" borderId="0" xfId="0" applyFont="1" applyFill="1" applyBorder="1" applyAlignment="1" applyProtection="1">
      <protection locked="0"/>
    </xf>
    <xf numFmtId="177" fontId="8" fillId="0" borderId="0" xfId="0" applyNumberFormat="1" applyFont="1" applyFill="1" applyBorder="1" applyAlignment="1" applyProtection="1">
      <alignment horizontal="left"/>
      <protection locked="0"/>
    </xf>
    <xf numFmtId="178" fontId="8" fillId="0" borderId="0" xfId="0" applyNumberFormat="1" applyFont="1" applyFill="1" applyBorder="1" applyAlignment="1" applyProtection="1">
      <protection locked="0"/>
    </xf>
    <xf numFmtId="177" fontId="9" fillId="0" borderId="0" xfId="0" applyNumberFormat="1" applyFont="1" applyFill="1" applyBorder="1" applyAlignment="1" applyProtection="1">
      <alignment horizontal="left" wrapText="1"/>
      <protection locked="0"/>
    </xf>
    <xf numFmtId="177" fontId="0" fillId="0" borderId="0" xfId="0" applyNumberFormat="1" applyFill="1" applyBorder="1" applyAlignment="1" applyProtection="1">
      <alignment wrapText="1"/>
      <protection locked="0"/>
    </xf>
    <xf numFmtId="0" fontId="0" fillId="0" borderId="0" xfId="0" applyFill="1" applyBorder="1" applyAlignment="1" applyProtection="1">
      <alignment wrapText="1"/>
      <protection locked="0"/>
    </xf>
    <xf numFmtId="178" fontId="0" fillId="0" borderId="0" xfId="0" applyNumberFormat="1" applyFill="1" applyBorder="1" applyAlignment="1" applyProtection="1">
      <alignment wrapText="1"/>
      <protection locked="0"/>
    </xf>
    <xf numFmtId="178" fontId="0" fillId="0" borderId="0" xfId="0" applyNumberFormat="1" applyFill="1" applyBorder="1" applyAlignment="1" applyProtection="1">
      <alignment vertical="top" shrinkToFit="1"/>
      <protection locked="0"/>
    </xf>
    <xf numFmtId="0" fontId="38"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7" fillId="0" borderId="0" xfId="0" applyFont="1" applyAlignment="1" applyProtection="1">
      <alignment horizontal="left"/>
      <protection locked="0"/>
    </xf>
    <xf numFmtId="0" fontId="7" fillId="0" borderId="0" xfId="0" applyFont="1" applyAlignment="1" applyProtection="1">
      <alignment horizontal="left" wrapText="1"/>
      <protection locked="0"/>
    </xf>
    <xf numFmtId="0" fontId="7" fillId="0" borderId="0" xfId="0" applyFont="1" applyAlignment="1" applyProtection="1">
      <protection locked="0"/>
    </xf>
    <xf numFmtId="177" fontId="7" fillId="0" borderId="0" xfId="0" applyNumberFormat="1" applyFont="1" applyAlignment="1" applyProtection="1">
      <alignment horizontal="left" wrapText="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10" fillId="0" borderId="0" xfId="4" applyFont="1" applyAlignment="1" applyProtection="1">
      <alignment horizontal="center" vertical="center"/>
    </xf>
    <xf numFmtId="0" fontId="0" fillId="0" borderId="0" xfId="0" applyAlignment="1" applyProtection="1">
      <alignment horizontal="center" vertical="center"/>
    </xf>
    <xf numFmtId="0" fontId="10"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1" fillId="0" borderId="2" xfId="4" applyBorder="1" applyProtection="1">
      <alignment vertical="center"/>
      <protection locked="0"/>
    </xf>
    <xf numFmtId="0" fontId="1" fillId="0" borderId="3" xfId="4" applyBorder="1" applyProtection="1">
      <alignment vertical="center"/>
      <protection locked="0"/>
    </xf>
    <xf numFmtId="0" fontId="4" fillId="0" borderId="1" xfId="4" applyFont="1" applyBorder="1" applyAlignment="1" applyProtection="1">
      <alignment vertical="center" shrinkToFit="1"/>
      <protection locked="0"/>
    </xf>
    <xf numFmtId="0" fontId="0" fillId="0" borderId="3" xfId="0" applyFill="1" applyBorder="1" applyAlignment="1" applyProtection="1">
      <alignment vertical="center"/>
      <protection locked="0"/>
    </xf>
    <xf numFmtId="0" fontId="0" fillId="0" borderId="2" xfId="0" applyFill="1" applyBorder="1" applyAlignment="1" applyProtection="1">
      <alignment horizontal="left" vertical="center"/>
      <protection locked="0"/>
    </xf>
    <xf numFmtId="177" fontId="39" fillId="0" borderId="0" xfId="0" applyNumberFormat="1" applyFont="1" applyAlignment="1" applyProtection="1">
      <alignment horizontal="left" vertical="top" wrapText="1"/>
      <protection locked="0"/>
    </xf>
    <xf numFmtId="0" fontId="0" fillId="0" borderId="1" xfId="0" applyBorder="1" applyAlignment="1">
      <alignment horizontal="left" vertical="center"/>
    </xf>
    <xf numFmtId="0" fontId="11" fillId="0" borderId="1" xfId="4" applyFont="1" applyBorder="1" applyAlignment="1" applyProtection="1">
      <alignment horizontal="center" vertical="center" shrinkToFit="1"/>
      <protection locked="0"/>
    </xf>
    <xf numFmtId="0" fontId="12" fillId="0" borderId="1" xfId="4" applyFont="1" applyBorder="1" applyAlignment="1" applyProtection="1">
      <alignment horizontal="center" vertical="center" wrapText="1" shrinkToFit="1"/>
      <protection locked="0"/>
    </xf>
    <xf numFmtId="0" fontId="3" fillId="12" borderId="1" xfId="4" applyFont="1" applyFill="1" applyBorder="1" applyAlignment="1" applyProtection="1">
      <alignment vertical="top" wrapText="1" shrinkToFit="1"/>
      <protection locked="0"/>
    </xf>
    <xf numFmtId="0" fontId="3" fillId="0" borderId="1" xfId="4" applyFont="1" applyBorder="1" applyAlignment="1" applyProtection="1">
      <alignment vertical="top" wrapText="1" shrinkToFit="1"/>
      <protection locked="0"/>
    </xf>
    <xf numFmtId="0" fontId="3" fillId="12" borderId="4" xfId="4" applyFont="1" applyFill="1" applyBorder="1" applyAlignment="1" applyProtection="1">
      <alignment vertical="top" wrapText="1" shrinkToFit="1"/>
      <protection locked="0"/>
    </xf>
    <xf numFmtId="0" fontId="3" fillId="0" borderId="4" xfId="4" applyFont="1" applyBorder="1" applyAlignment="1" applyProtection="1">
      <alignment vertical="top" wrapText="1" shrinkToFit="1"/>
      <protection locked="0"/>
    </xf>
    <xf numFmtId="176" fontId="38" fillId="0" borderId="0" xfId="0" applyNumberFormat="1" applyFont="1" applyProtection="1">
      <protection locked="0"/>
    </xf>
    <xf numFmtId="0" fontId="38" fillId="0" borderId="0" xfId="1" applyFont="1" applyAlignment="1" applyProtection="1">
      <alignment vertical="center" shrinkToFit="1"/>
      <protection locked="0"/>
    </xf>
    <xf numFmtId="0" fontId="38" fillId="0" borderId="0" xfId="1" applyFont="1" applyFill="1" applyAlignment="1" applyProtection="1">
      <alignment vertical="center" shrinkToFit="1"/>
      <protection locked="0"/>
    </xf>
    <xf numFmtId="0" fontId="0" fillId="13" borderId="1" xfId="0" applyFill="1" applyBorder="1" applyAlignment="1" applyProtection="1">
      <alignment horizontal="center" vertical="center" wrapText="1"/>
      <protection locked="0"/>
    </xf>
    <xf numFmtId="0" fontId="7" fillId="10" borderId="1" xfId="0" applyFont="1" applyFill="1" applyBorder="1" applyAlignment="1" applyProtection="1">
      <alignment horizontal="left" vertical="top" wrapText="1"/>
      <protection locked="0"/>
    </xf>
    <xf numFmtId="0" fontId="0" fillId="0" borderId="1" xfId="0" applyBorder="1" applyAlignment="1" applyProtection="1">
      <alignment wrapText="1"/>
      <protection locked="0"/>
    </xf>
    <xf numFmtId="0" fontId="7" fillId="10" borderId="1" xfId="1" applyFont="1" applyFill="1" applyBorder="1" applyAlignment="1" applyProtection="1">
      <alignment horizontal="left" vertical="center" wrapText="1"/>
      <protection locked="0"/>
    </xf>
    <xf numFmtId="0" fontId="38" fillId="0" borderId="1" xfId="0" applyFont="1" applyBorder="1" applyAlignment="1" applyProtection="1">
      <alignment wrapText="1"/>
      <protection locked="0"/>
    </xf>
    <xf numFmtId="0" fontId="7" fillId="0" borderId="0" xfId="1" applyFont="1" applyFill="1" applyBorder="1" applyAlignment="1" applyProtection="1">
      <alignment horizontal="left" vertical="center" wrapText="1"/>
      <protection locked="0"/>
    </xf>
    <xf numFmtId="0" fontId="7" fillId="10" borderId="0" xfId="1"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top" wrapText="1"/>
      <protection locked="0"/>
    </xf>
    <xf numFmtId="0" fontId="7" fillId="1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center" wrapText="1"/>
      <protection locked="0"/>
    </xf>
    <xf numFmtId="0" fontId="7" fillId="1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40" fillId="0" borderId="0" xfId="0" applyFont="1" applyAlignment="1" applyProtection="1">
      <alignment horizontal="center" vertical="top"/>
      <protection locked="0"/>
    </xf>
    <xf numFmtId="0" fontId="7" fillId="0" borderId="0" xfId="0" applyFont="1" applyBorder="1" applyAlignment="1" applyProtection="1">
      <protection locked="0"/>
    </xf>
    <xf numFmtId="0" fontId="7" fillId="0" borderId="0" xfId="0" applyFont="1" applyBorder="1" applyAlignment="1" applyProtection="1">
      <alignment horizontal="left"/>
      <protection locked="0"/>
    </xf>
    <xf numFmtId="0" fontId="38" fillId="0" borderId="0" xfId="0" applyFont="1" applyAlignment="1" applyProtection="1">
      <alignment wrapText="1"/>
      <protection locked="0"/>
    </xf>
    <xf numFmtId="178" fontId="38" fillId="0" borderId="0" xfId="0" applyNumberFormat="1" applyFont="1" applyAlignment="1" applyProtection="1">
      <alignment wrapText="1"/>
      <protection locked="0"/>
    </xf>
    <xf numFmtId="178" fontId="38" fillId="0" borderId="0" xfId="0" applyNumberFormat="1" applyFont="1" applyAlignment="1" applyProtection="1">
      <alignment vertical="top" shrinkToFit="1"/>
      <protection locked="0"/>
    </xf>
    <xf numFmtId="0" fontId="14" fillId="0" borderId="1"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40" fillId="14" borderId="0" xfId="0" applyFont="1" applyFill="1" applyAlignment="1" applyProtection="1">
      <alignment horizontal="center" vertical="top"/>
      <protection locked="0"/>
    </xf>
    <xf numFmtId="0" fontId="7" fillId="14" borderId="0" xfId="0" applyFont="1" applyFill="1" applyBorder="1" applyAlignment="1" applyProtection="1">
      <alignment horizontal="left"/>
      <protection locked="0"/>
    </xf>
    <xf numFmtId="0" fontId="7" fillId="14" borderId="0" xfId="0" applyFont="1" applyFill="1" applyBorder="1" applyAlignment="1" applyProtection="1">
      <protection locked="0"/>
    </xf>
    <xf numFmtId="0" fontId="7" fillId="14" borderId="0" xfId="0" applyFont="1" applyFill="1" applyAlignment="1" applyProtection="1">
      <protection locked="0"/>
    </xf>
    <xf numFmtId="0" fontId="7" fillId="14" borderId="0" xfId="0" applyFont="1" applyFill="1" applyAlignment="1" applyProtection="1">
      <alignment horizontal="left"/>
      <protection locked="0"/>
    </xf>
    <xf numFmtId="0" fontId="0" fillId="14" borderId="0" xfId="0" applyFill="1" applyAlignment="1" applyProtection="1">
      <alignment wrapText="1"/>
      <protection locked="0"/>
    </xf>
    <xf numFmtId="0" fontId="0" fillId="14" borderId="0" xfId="0" applyFill="1" applyAlignment="1" applyProtection="1">
      <alignment horizontal="center"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38" fillId="0" borderId="0" xfId="0" applyFont="1" applyFill="1" applyBorder="1" applyAlignment="1" applyProtection="1">
      <alignment wrapText="1"/>
      <protection locked="0"/>
    </xf>
    <xf numFmtId="0" fontId="38" fillId="0" borderId="0" xfId="0" applyFont="1" applyBorder="1" applyAlignment="1" applyProtection="1">
      <alignment wrapText="1"/>
      <protection locked="0"/>
    </xf>
    <xf numFmtId="0" fontId="38" fillId="0" borderId="0" xfId="0" applyFont="1" applyProtection="1">
      <protection locked="0"/>
    </xf>
    <xf numFmtId="0" fontId="0" fillId="0" borderId="0" xfId="0" applyFill="1" applyBorder="1" applyAlignment="1" applyProtection="1">
      <alignment horizontal="center" vertical="center" wrapText="1"/>
      <protection locked="0"/>
    </xf>
    <xf numFmtId="0" fontId="0" fillId="15" borderId="1" xfId="0" applyFill="1" applyBorder="1" applyAlignment="1" applyProtection="1">
      <alignment horizontal="center" vertical="center" wrapText="1"/>
      <protection locked="0"/>
    </xf>
    <xf numFmtId="0" fontId="0" fillId="16" borderId="1" xfId="0" applyFill="1" applyBorder="1" applyAlignment="1" applyProtection="1">
      <alignment horizontal="center" vertical="center" wrapText="1"/>
      <protection locked="0"/>
    </xf>
    <xf numFmtId="0" fontId="0" fillId="15" borderId="5" xfId="0" applyFill="1" applyBorder="1" applyAlignment="1" applyProtection="1">
      <alignment horizontal="center" vertical="center" wrapText="1"/>
      <protection locked="0"/>
    </xf>
    <xf numFmtId="0" fontId="0" fillId="16" borderId="5" xfId="0" applyFill="1" applyBorder="1" applyAlignment="1" applyProtection="1">
      <alignment horizontal="center" vertical="center" wrapText="1"/>
      <protection locked="0"/>
    </xf>
    <xf numFmtId="0" fontId="0" fillId="0" borderId="0" xfId="0" applyAlignment="1" applyProtection="1">
      <protection locked="0"/>
    </xf>
    <xf numFmtId="0" fontId="42" fillId="0" borderId="0"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0" xfId="0" applyBorder="1" applyAlignment="1" applyProtection="1">
      <alignment wrapText="1"/>
      <protection locked="0"/>
    </xf>
    <xf numFmtId="0" fontId="0" fillId="13" borderId="3" xfId="0"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15" borderId="3" xfId="0" applyFill="1" applyBorder="1" applyAlignment="1" applyProtection="1">
      <alignment horizontal="center" vertical="center" wrapText="1"/>
      <protection locked="0"/>
    </xf>
    <xf numFmtId="0" fontId="41" fillId="0" borderId="0" xfId="0" applyFon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43"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40" fillId="17" borderId="0" xfId="0" applyFont="1" applyFill="1" applyAlignment="1" applyProtection="1">
      <alignment horizontal="center" vertical="top"/>
      <protection locked="0"/>
    </xf>
    <xf numFmtId="0" fontId="0" fillId="17" borderId="0" xfId="0" applyFill="1" applyBorder="1" applyAlignment="1" applyProtection="1">
      <alignment wrapText="1"/>
      <protection locked="0"/>
    </xf>
    <xf numFmtId="0" fontId="0" fillId="17" borderId="0" xfId="0" applyFill="1" applyAlignment="1" applyProtection="1">
      <alignment vertical="top"/>
      <protection locked="0"/>
    </xf>
    <xf numFmtId="0" fontId="0" fillId="17" borderId="0" xfId="0" applyFill="1" applyAlignment="1" applyProtection="1">
      <alignment wrapText="1"/>
      <protection locked="0"/>
    </xf>
    <xf numFmtId="178" fontId="0" fillId="17" borderId="0" xfId="0" applyNumberFormat="1" applyFill="1" applyAlignment="1" applyProtection="1">
      <alignment wrapText="1"/>
      <protection locked="0"/>
    </xf>
    <xf numFmtId="178" fontId="0" fillId="17" borderId="0" xfId="0" applyNumberFormat="1" applyFill="1" applyAlignment="1" applyProtection="1">
      <alignment vertical="top" shrinkToFit="1"/>
      <protection locked="0"/>
    </xf>
    <xf numFmtId="0" fontId="0" fillId="17" borderId="0" xfId="0" applyFill="1" applyProtection="1">
      <protection locked="0"/>
    </xf>
    <xf numFmtId="0" fontId="0" fillId="13" borderId="0" xfId="0" applyFill="1" applyBorder="1" applyAlignment="1" applyProtection="1">
      <alignment horizontal="center" vertical="center" wrapText="1"/>
      <protection locked="0"/>
    </xf>
    <xf numFmtId="0" fontId="0" fillId="17"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6" borderId="0" xfId="0" applyFill="1" applyBorder="1" applyAlignment="1" applyProtection="1">
      <alignment horizontal="center" vertical="center" wrapText="1"/>
      <protection locked="0"/>
    </xf>
    <xf numFmtId="0" fontId="40" fillId="18" borderId="0" xfId="0" applyFont="1" applyFill="1" applyAlignment="1" applyProtection="1">
      <alignment horizontal="center" vertical="top"/>
      <protection locked="0"/>
    </xf>
    <xf numFmtId="0" fontId="0" fillId="18" borderId="0" xfId="0" applyFill="1" applyBorder="1" applyAlignment="1" applyProtection="1">
      <alignment wrapText="1"/>
      <protection locked="0"/>
    </xf>
    <xf numFmtId="0" fontId="0" fillId="18" borderId="0" xfId="0" applyFill="1" applyAlignment="1" applyProtection="1">
      <alignment vertical="top"/>
      <protection locked="0"/>
    </xf>
    <xf numFmtId="0" fontId="0" fillId="18" borderId="0" xfId="0" applyFill="1" applyAlignment="1" applyProtection="1">
      <alignment wrapText="1"/>
      <protection locked="0"/>
    </xf>
    <xf numFmtId="178" fontId="0" fillId="18" borderId="0" xfId="0" applyNumberFormat="1" applyFill="1" applyAlignment="1" applyProtection="1">
      <alignment wrapText="1"/>
      <protection locked="0"/>
    </xf>
    <xf numFmtId="178" fontId="0" fillId="18" borderId="0" xfId="0" applyNumberFormat="1" applyFill="1" applyAlignment="1" applyProtection="1">
      <alignment vertical="top" shrinkToFit="1"/>
      <protection locked="0"/>
    </xf>
    <xf numFmtId="0" fontId="0" fillId="18" borderId="0" xfId="0" applyFill="1" applyProtection="1">
      <protection locked="0"/>
    </xf>
    <xf numFmtId="0" fontId="0" fillId="18"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43" fillId="0" borderId="0" xfId="0" applyFont="1" applyAlignment="1" applyProtection="1">
      <alignment horizontal="center" vertical="top"/>
      <protection locked="0"/>
    </xf>
    <xf numFmtId="0" fontId="0" fillId="19"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44" fillId="0" borderId="0" xfId="0" applyFont="1" applyFill="1" applyBorder="1" applyAlignment="1">
      <alignment vertical="center"/>
    </xf>
    <xf numFmtId="0" fontId="45" fillId="0" borderId="0" xfId="0" applyFont="1" applyFill="1" applyBorder="1" applyAlignment="1">
      <alignment vertical="center"/>
    </xf>
    <xf numFmtId="0" fontId="46" fillId="0" borderId="0" xfId="0" applyFont="1" applyFill="1" applyBorder="1" applyAlignment="1">
      <alignment horizontal="center" vertical="center" wrapText="1"/>
    </xf>
    <xf numFmtId="0" fontId="47" fillId="0" borderId="0" xfId="0" applyFont="1" applyFill="1" applyBorder="1" applyAlignment="1">
      <alignment horizontal="left" vertical="center"/>
    </xf>
    <xf numFmtId="0" fontId="47" fillId="0" borderId="0" xfId="0" applyFont="1" applyFill="1" applyBorder="1" applyAlignment="1">
      <alignment horizontal="center" vertical="center"/>
    </xf>
    <xf numFmtId="0" fontId="46" fillId="0" borderId="0" xfId="0" applyFont="1" applyFill="1" applyBorder="1" applyAlignment="1">
      <alignment horizontal="left" vertical="center"/>
    </xf>
    <xf numFmtId="0" fontId="46" fillId="0" borderId="0" xfId="0" applyFont="1" applyFill="1" applyBorder="1" applyAlignment="1">
      <alignment horizontal="center" vertical="center"/>
    </xf>
    <xf numFmtId="0" fontId="44"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46" fillId="0" borderId="0" xfId="0" applyFont="1" applyFill="1" applyBorder="1" applyAlignment="1">
      <alignment vertical="center"/>
    </xf>
    <xf numFmtId="0" fontId="44"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0" fillId="0" borderId="0" xfId="0" applyFill="1" applyAlignment="1" applyProtection="1">
      <alignment vertical="top"/>
      <protection locked="0"/>
    </xf>
    <xf numFmtId="0" fontId="11" fillId="0" borderId="1" xfId="0" applyFont="1" applyBorder="1" applyAlignment="1" applyProtection="1">
      <alignment horizontal="center" vertical="center" wrapText="1" shrinkToFit="1"/>
      <protection locked="0"/>
    </xf>
    <xf numFmtId="0" fontId="7" fillId="11" borderId="1" xfId="1" applyFont="1" applyFill="1" applyBorder="1" applyAlignment="1" applyProtection="1">
      <alignment horizontal="left" vertical="center" wrapText="1"/>
      <protection locked="0"/>
    </xf>
    <xf numFmtId="0" fontId="6" fillId="20" borderId="0" xfId="0" applyFont="1" applyFill="1" applyAlignment="1" applyProtection="1">
      <alignment horizontal="center" vertical="center"/>
      <protection locked="0"/>
    </xf>
    <xf numFmtId="0" fontId="6" fillId="0" borderId="0" xfId="4" applyFont="1" applyAlignment="1" applyProtection="1">
      <alignment horizontal="right"/>
      <protection locked="0"/>
    </xf>
    <xf numFmtId="0" fontId="0" fillId="21" borderId="0" xfId="0" applyFill="1" applyAlignment="1" applyProtection="1">
      <alignment vertical="top"/>
      <protection locked="0"/>
    </xf>
    <xf numFmtId="0" fontId="7" fillId="21" borderId="0" xfId="0" applyFont="1" applyFill="1" applyAlignment="1" applyProtection="1">
      <alignment horizontal="left"/>
      <protection locked="0"/>
    </xf>
    <xf numFmtId="177" fontId="0" fillId="0" borderId="0" xfId="0" applyNumberFormat="1" applyAlignment="1" applyProtection="1">
      <alignment vertical="top"/>
      <protection locked="0"/>
    </xf>
    <xf numFmtId="0" fontId="0" fillId="0" borderId="0" xfId="0" applyNumberFormat="1" applyAlignment="1" applyProtection="1">
      <alignment horizontal="left" vertical="top"/>
      <protection locked="0"/>
    </xf>
    <xf numFmtId="0" fontId="0" fillId="13" borderId="1" xfId="0" applyFill="1" applyBorder="1" applyAlignment="1" applyProtection="1">
      <alignment horizontal="left" vertical="top"/>
      <protection locked="0"/>
    </xf>
    <xf numFmtId="0" fontId="0" fillId="11" borderId="1" xfId="0" applyFill="1" applyBorder="1" applyAlignment="1" applyProtection="1">
      <alignment horizontal="left" vertical="top"/>
      <protection locked="0"/>
    </xf>
    <xf numFmtId="0" fontId="1" fillId="22" borderId="1" xfId="4" applyFont="1" applyFill="1" applyBorder="1" applyAlignment="1" applyProtection="1">
      <alignment horizontal="left" vertical="top" shrinkToFit="1"/>
      <protection locked="0"/>
    </xf>
    <xf numFmtId="0" fontId="1" fillId="22" borderId="4" xfId="4" applyFont="1" applyFill="1" applyBorder="1" applyAlignment="1" applyProtection="1">
      <alignment horizontal="left" vertical="top" shrinkToFit="1"/>
      <protection locked="0"/>
    </xf>
    <xf numFmtId="0" fontId="48" fillId="0" borderId="1" xfId="0" applyFont="1" applyBorder="1" applyAlignment="1" applyProtection="1">
      <alignment horizontal="left" vertical="center" wrapText="1"/>
      <protection locked="0"/>
    </xf>
    <xf numFmtId="0" fontId="0" fillId="0" borderId="1"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Fill="1" applyBorder="1" applyAlignment="1" applyProtection="1">
      <alignment horizontal="right"/>
      <protection locked="0"/>
    </xf>
    <xf numFmtId="0" fontId="0" fillId="0" borderId="0" xfId="0" applyFont="1" applyAlignment="1" applyProtection="1">
      <alignment wrapText="1"/>
      <protection locked="0"/>
    </xf>
    <xf numFmtId="0" fontId="0" fillId="0" borderId="6" xfId="0" applyBorder="1" applyAlignment="1" applyProtection="1">
      <alignment horizontal="left" vertical="top"/>
      <protection locked="0"/>
    </xf>
    <xf numFmtId="0" fontId="15" fillId="0" borderId="0" xfId="0" applyFont="1" applyFill="1" applyBorder="1" applyAlignment="1" applyProtection="1">
      <alignment vertical="center" wrapText="1"/>
      <protection locked="0"/>
    </xf>
    <xf numFmtId="0" fontId="0" fillId="0" borderId="2" xfId="0" applyBorder="1" applyAlignment="1">
      <alignment horizontal="left" vertical="top"/>
    </xf>
    <xf numFmtId="0" fontId="0" fillId="0" borderId="1" xfId="0" applyFont="1" applyFill="1" applyBorder="1" applyAlignment="1" applyProtection="1">
      <alignment horizontal="left" vertical="top" wrapText="1" shrinkToFit="1"/>
      <protection locked="0"/>
    </xf>
    <xf numFmtId="0" fontId="0" fillId="0" borderId="3" xfId="0" applyBorder="1" applyAlignment="1">
      <alignment horizontal="left" vertical="top"/>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0" fillId="0" borderId="7" xfId="0" applyFont="1" applyBorder="1" applyAlignment="1">
      <alignment horizontal="left" vertical="center"/>
    </xf>
    <xf numFmtId="0" fontId="3" fillId="0" borderId="1"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0" fillId="0" borderId="2" xfId="0" applyBorder="1" applyAlignment="1" applyProtection="1">
      <alignment vertical="center"/>
      <protection locked="0"/>
    </xf>
    <xf numFmtId="0" fontId="21"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20" fillId="0" borderId="0" xfId="1" applyFont="1" applyAlignment="1">
      <alignment horizontal="left" vertical="top" wrapText="1"/>
    </xf>
    <xf numFmtId="0" fontId="0" fillId="0" borderId="0" xfId="0" applyAlignment="1">
      <alignment horizontal="left" vertical="top" wrapText="1"/>
    </xf>
    <xf numFmtId="0" fontId="38" fillId="0" borderId="0" xfId="0" applyFont="1" applyAlignment="1" applyProtection="1">
      <alignment horizontal="left" vertical="top" wrapText="1"/>
      <protection locked="0"/>
    </xf>
    <xf numFmtId="0" fontId="22"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0" fillId="17" borderId="0" xfId="0" applyFill="1" applyAlignment="1" applyProtection="1">
      <alignment horizontal="left" vertical="top" wrapText="1"/>
      <protection locked="0"/>
    </xf>
    <xf numFmtId="0" fontId="0" fillId="18" borderId="0" xfId="0" applyFill="1" applyAlignment="1" applyProtection="1">
      <alignment horizontal="left" vertical="top" wrapText="1"/>
      <protection locked="0"/>
    </xf>
    <xf numFmtId="0" fontId="0" fillId="0" borderId="0" xfId="0" applyFill="1" applyAlignment="1" applyProtection="1">
      <alignment horizontal="center"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178" fontId="0" fillId="0" borderId="0" xfId="0" applyNumberFormat="1" applyFill="1" applyAlignment="1" applyProtection="1">
      <alignment wrapText="1"/>
      <protection locked="0"/>
    </xf>
    <xf numFmtId="178" fontId="0" fillId="0" borderId="0" xfId="0" applyNumberFormat="1" applyFill="1" applyAlignment="1" applyProtection="1">
      <alignment vertical="top" shrinkToFit="1"/>
      <protection locked="0"/>
    </xf>
    <xf numFmtId="0" fontId="0" fillId="0" borderId="0" xfId="0" applyFill="1" applyProtection="1">
      <protection locked="0"/>
    </xf>
    <xf numFmtId="0" fontId="11" fillId="0" borderId="1" xfId="4" applyFont="1" applyBorder="1" applyAlignment="1" applyProtection="1">
      <alignment horizontal="center" vertical="center" wrapText="1"/>
      <protection locked="0"/>
    </xf>
    <xf numFmtId="0" fontId="49" fillId="0" borderId="0" xfId="0" applyFont="1" applyAlignment="1" applyProtection="1">
      <alignment horizontal="center" wrapText="1"/>
      <protection locked="0"/>
    </xf>
    <xf numFmtId="0" fontId="23"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7" borderId="0" xfId="0" applyFont="1" applyFill="1" applyAlignment="1" applyProtection="1">
      <alignment horizontal="left" vertical="top" wrapText="1"/>
      <protection locked="0"/>
    </xf>
    <xf numFmtId="0" fontId="0" fillId="18" borderId="0" xfId="0" applyFont="1" applyFill="1" applyAlignment="1" applyProtection="1">
      <alignment horizontal="left" vertical="top" wrapText="1"/>
      <protection locked="0"/>
    </xf>
    <xf numFmtId="0" fontId="50" fillId="0" borderId="1" xfId="0" applyFont="1" applyBorder="1" applyAlignment="1" applyProtection="1">
      <alignment vertical="center" wrapText="1"/>
      <protection locked="0"/>
    </xf>
    <xf numFmtId="0" fontId="51" fillId="0" borderId="1" xfId="4" applyFont="1" applyBorder="1" applyAlignment="1" applyProtection="1">
      <alignment horizontal="center" vertical="center" wrapText="1" shrinkToFit="1"/>
      <protection locked="0"/>
    </xf>
    <xf numFmtId="0" fontId="45" fillId="11" borderId="0" xfId="0" applyFont="1" applyFill="1" applyBorder="1" applyAlignment="1" applyProtection="1">
      <alignment vertical="center"/>
      <protection locked="0"/>
    </xf>
    <xf numFmtId="0" fontId="1" fillId="21" borderId="1" xfId="4" applyFont="1" applyFill="1" applyBorder="1" applyAlignment="1" applyProtection="1">
      <alignment horizontal="left" vertical="top" shrinkToFit="1"/>
      <protection locked="0"/>
    </xf>
    <xf numFmtId="0" fontId="40"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43"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7" fillId="0" borderId="0" xfId="0" applyFont="1" applyFill="1" applyBorder="1" applyAlignment="1" applyProtection="1">
      <alignment horizontal="center" vertical="center" wrapText="1"/>
      <protection locked="0"/>
    </xf>
    <xf numFmtId="0" fontId="0" fillId="0" borderId="6" xfId="0" applyBorder="1" applyAlignment="1" applyProtection="1">
      <alignment horizontal="left" vertical="center"/>
    </xf>
    <xf numFmtId="49" fontId="39" fillId="0" borderId="0" xfId="0" applyNumberFormat="1" applyFont="1" applyFill="1" applyBorder="1" applyAlignment="1" applyProtection="1">
      <alignment vertical="top" wrapText="1"/>
      <protection locked="0"/>
    </xf>
    <xf numFmtId="0" fontId="0" fillId="0" borderId="2" xfId="0" applyBorder="1" applyAlignment="1" applyProtection="1">
      <alignment horizontal="left" vertical="top"/>
      <protection locked="0"/>
    </xf>
    <xf numFmtId="0" fontId="6" fillId="0" borderId="0" xfId="0" applyFont="1" applyFill="1" applyBorder="1" applyAlignment="1" applyProtection="1">
      <alignment horizontal="right" vertical="center"/>
      <protection locked="0"/>
    </xf>
    <xf numFmtId="0" fontId="0" fillId="0" borderId="3" xfId="0" applyFill="1" applyBorder="1" applyAlignment="1">
      <alignment horizontal="left" vertical="top"/>
    </xf>
    <xf numFmtId="0" fontId="0" fillId="0" borderId="3" xfId="0" applyFill="1" applyBorder="1" applyAlignment="1" applyProtection="1">
      <alignment horizontal="left" vertical="top" wrapText="1"/>
      <protection locked="0"/>
    </xf>
    <xf numFmtId="0" fontId="0" fillId="0" borderId="3" xfId="0" applyFill="1" applyBorder="1" applyAlignment="1" applyProtection="1">
      <alignment horizontal="left" vertical="top"/>
      <protection locked="0"/>
    </xf>
    <xf numFmtId="0" fontId="3" fillId="0" borderId="0" xfId="0" applyFont="1" applyFill="1" applyBorder="1" applyAlignment="1" applyProtection="1">
      <alignment wrapText="1"/>
      <protection locked="0"/>
    </xf>
    <xf numFmtId="0" fontId="3" fillId="0" borderId="0" xfId="0" applyFont="1" applyAlignment="1" applyProtection="1">
      <alignment horizontal="center" wrapText="1"/>
      <protection locked="0"/>
    </xf>
    <xf numFmtId="0" fontId="1" fillId="21" borderId="4" xfId="4" applyFont="1" applyFill="1" applyBorder="1" applyAlignment="1" applyProtection="1">
      <alignment horizontal="left" vertical="top" shrinkToFit="1"/>
      <protection locked="0"/>
    </xf>
    <xf numFmtId="0" fontId="0" fillId="0" borderId="1" xfId="0" applyBorder="1" applyAlignment="1" applyProtection="1">
      <alignment horizontal="center" wrapText="1"/>
      <protection locked="0"/>
    </xf>
    <xf numFmtId="0" fontId="38" fillId="0" borderId="1" xfId="4" applyFont="1" applyFill="1" applyBorder="1" applyAlignment="1" applyProtection="1">
      <alignment horizontal="center" vertical="center" wrapText="1"/>
      <protection locked="0"/>
    </xf>
    <xf numFmtId="0" fontId="0" fillId="19"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5"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1"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177" fontId="0" fillId="11" borderId="0" xfId="0" applyNumberFormat="1" applyFont="1" applyFill="1" applyAlignment="1" applyProtection="1">
      <alignment horizontal="center" wrapText="1"/>
      <protection locked="0"/>
    </xf>
    <xf numFmtId="0" fontId="0" fillId="11" borderId="0" xfId="0" applyFill="1" applyAlignment="1" applyProtection="1">
      <alignment horizontal="center" vertical="center"/>
      <protection locked="0"/>
    </xf>
    <xf numFmtId="0" fontId="11" fillId="11" borderId="12" xfId="4" applyFont="1" applyFill="1" applyBorder="1" applyAlignment="1" applyProtection="1">
      <alignment horizontal="left" vertical="center"/>
      <protection locked="0"/>
    </xf>
    <xf numFmtId="0" fontId="7" fillId="11" borderId="13" xfId="0" applyFont="1" applyFill="1" applyBorder="1" applyAlignment="1" applyProtection="1">
      <alignment horizontal="center" vertical="center"/>
      <protection locked="0"/>
    </xf>
    <xf numFmtId="0" fontId="0" fillId="11" borderId="2" xfId="0" applyFill="1" applyBorder="1" applyAlignment="1" applyProtection="1">
      <alignment horizontal="left" vertical="top"/>
      <protection locked="0"/>
    </xf>
    <xf numFmtId="0" fontId="0" fillId="11" borderId="3" xfId="0" applyFill="1" applyBorder="1" applyAlignment="1" applyProtection="1">
      <alignment horizontal="left" vertical="top" wrapText="1"/>
      <protection locked="0"/>
    </xf>
    <xf numFmtId="177" fontId="39" fillId="11" borderId="0" xfId="0" applyNumberFormat="1" applyFont="1" applyFill="1" applyAlignment="1" applyProtection="1">
      <alignment horizontal="left" vertical="top" wrapText="1"/>
      <protection locked="0"/>
    </xf>
    <xf numFmtId="177" fontId="0" fillId="11" borderId="0" xfId="0" applyNumberFormat="1" applyFill="1" applyAlignment="1" applyProtection="1">
      <alignment wrapText="1"/>
      <protection locked="0"/>
    </xf>
    <xf numFmtId="177" fontId="0" fillId="11" borderId="0" xfId="0" applyNumberFormat="1" applyFill="1" applyAlignment="1" applyProtection="1">
      <alignment vertical="top" wrapText="1"/>
      <protection locked="0"/>
    </xf>
    <xf numFmtId="0" fontId="0" fillId="11" borderId="0" xfId="0" applyFill="1" applyAlignment="1" applyProtection="1">
      <alignment wrapText="1"/>
      <protection locked="0"/>
    </xf>
    <xf numFmtId="0" fontId="44" fillId="11" borderId="0" xfId="0" applyFont="1" applyFill="1" applyBorder="1" applyAlignment="1">
      <alignment horizontal="center" vertical="center"/>
    </xf>
    <xf numFmtId="0" fontId="44" fillId="11" borderId="0" xfId="0" applyFont="1" applyFill="1" applyBorder="1" applyAlignment="1">
      <alignment vertical="center"/>
    </xf>
    <xf numFmtId="0" fontId="45" fillId="11" borderId="0" xfId="0" applyFont="1" applyFill="1" applyBorder="1" applyAlignment="1">
      <alignment vertical="center"/>
    </xf>
    <xf numFmtId="0" fontId="0" fillId="11" borderId="0" xfId="0" applyFill="1" applyProtection="1">
      <protection locked="0"/>
    </xf>
    <xf numFmtId="177" fontId="28" fillId="0" borderId="0" xfId="0" applyNumberFormat="1" applyFont="1" applyFill="1" applyBorder="1" applyAlignment="1" applyProtection="1">
      <alignment wrapText="1"/>
      <protection locked="0"/>
    </xf>
    <xf numFmtId="0" fontId="52" fillId="11" borderId="0" xfId="0" applyFont="1" applyFill="1" applyBorder="1" applyAlignment="1">
      <alignment vertical="center"/>
    </xf>
    <xf numFmtId="0" fontId="53" fillId="11" borderId="0" xfId="0" applyFont="1" applyFill="1" applyBorder="1" applyAlignment="1">
      <alignment vertical="center"/>
    </xf>
    <xf numFmtId="0" fontId="0" fillId="11" borderId="0" xfId="0" applyFont="1" applyFill="1" applyProtection="1">
      <protection locked="0"/>
    </xf>
    <xf numFmtId="0" fontId="54" fillId="11" borderId="0" xfId="0" applyFont="1" applyFill="1" applyBorder="1" applyAlignment="1">
      <alignment vertical="center"/>
    </xf>
    <xf numFmtId="0" fontId="52" fillId="0" borderId="0" xfId="0" applyFont="1" applyFill="1" applyBorder="1" applyAlignment="1">
      <alignment vertical="center"/>
    </xf>
    <xf numFmtId="0" fontId="53" fillId="0" borderId="0" xfId="0" applyFont="1" applyFill="1" applyBorder="1" applyAlignment="1">
      <alignment vertical="center"/>
    </xf>
    <xf numFmtId="0" fontId="0" fillId="0" borderId="0" xfId="0" applyFont="1" applyProtection="1">
      <protection locked="0"/>
    </xf>
    <xf numFmtId="0" fontId="6" fillId="14" borderId="0" xfId="0" applyFont="1" applyFill="1" applyBorder="1" applyAlignment="1" applyProtection="1">
      <alignment horizontal="left" vertical="center" wrapText="1"/>
      <protection locked="0"/>
    </xf>
    <xf numFmtId="0" fontId="19" fillId="0" borderId="0" xfId="4" applyFont="1" applyAlignment="1" applyProtection="1">
      <alignment horizontal="center" vertical="center"/>
      <protection locked="0"/>
    </xf>
    <xf numFmtId="0" fontId="10" fillId="0" borderId="0" xfId="4" applyFont="1" applyAlignment="1" applyProtection="1">
      <alignment horizontal="center" vertical="center"/>
      <protection locked="0"/>
    </xf>
    <xf numFmtId="0" fontId="0" fillId="0" borderId="1" xfId="0" applyFill="1" applyBorder="1" applyAlignment="1" applyProtection="1">
      <alignment wrapText="1"/>
      <protection locked="0"/>
    </xf>
    <xf numFmtId="0" fontId="0" fillId="0" borderId="1" xfId="0" applyBorder="1" applyAlignment="1" applyProtection="1">
      <alignment vertical="top"/>
      <protection locked="0"/>
    </xf>
    <xf numFmtId="0" fontId="22" fillId="5"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6" borderId="1" xfId="0" applyFont="1" applyFill="1" applyBorder="1" applyAlignment="1" applyProtection="1">
      <alignment horizontal="center" vertical="center" wrapText="1"/>
      <protection locked="0"/>
    </xf>
    <xf numFmtId="0" fontId="0" fillId="0" borderId="1" xfId="0" applyFont="1" applyBorder="1" applyAlignment="1" applyProtection="1">
      <alignment vertical="top" wrapText="1"/>
      <protection locked="0"/>
    </xf>
    <xf numFmtId="0" fontId="0" fillId="0" borderId="1" xfId="0" applyFont="1" applyBorder="1" applyAlignment="1" applyProtection="1">
      <alignment vertical="top"/>
      <protection locked="0"/>
    </xf>
    <xf numFmtId="0" fontId="0" fillId="0" borderId="14" xfId="0" applyBorder="1" applyAlignment="1" applyProtection="1">
      <alignment vertical="top" wrapText="1"/>
      <protection locked="0"/>
    </xf>
    <xf numFmtId="0" fontId="0" fillId="0" borderId="14" xfId="0" applyBorder="1" applyAlignment="1" applyProtection="1">
      <alignment vertical="top"/>
      <protection locked="0"/>
    </xf>
    <xf numFmtId="0" fontId="22" fillId="5" borderId="14" xfId="0" applyFont="1" applyFill="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0" fillId="7" borderId="15" xfId="0" applyFont="1" applyFill="1" applyBorder="1" applyAlignment="1" applyProtection="1">
      <alignment horizontal="center" vertical="center" wrapText="1"/>
      <protection locked="0"/>
    </xf>
    <xf numFmtId="0" fontId="29" fillId="0" borderId="14" xfId="0" applyFont="1" applyBorder="1" applyAlignment="1" applyProtection="1">
      <alignment vertical="top" wrapText="1"/>
      <protection locked="0"/>
    </xf>
    <xf numFmtId="0" fontId="0" fillId="7" borderId="14" xfId="0" applyFont="1" applyFill="1" applyBorder="1" applyAlignment="1" applyProtection="1">
      <alignment horizontal="center" vertical="center" wrapText="1"/>
      <protection locked="0"/>
    </xf>
    <xf numFmtId="0" fontId="0" fillId="0" borderId="14" xfId="0" applyFont="1" applyBorder="1" applyAlignment="1" applyProtection="1">
      <alignment vertical="top" wrapText="1"/>
      <protection locked="0"/>
    </xf>
    <xf numFmtId="0" fontId="0" fillId="0" borderId="14" xfId="0" applyFont="1" applyBorder="1" applyAlignment="1" applyProtection="1">
      <alignment vertical="top"/>
      <protection locked="0"/>
    </xf>
    <xf numFmtId="0" fontId="38" fillId="0" borderId="14"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vertical="center" wrapText="1"/>
      <protection locked="0"/>
    </xf>
    <xf numFmtId="0" fontId="0" fillId="0" borderId="4" xfId="0" applyBorder="1" applyProtection="1">
      <protection locked="0"/>
    </xf>
    <xf numFmtId="0" fontId="0" fillId="0" borderId="4" xfId="0" applyBorder="1" applyAlignment="1" applyProtection="1">
      <alignment wrapText="1"/>
      <protection locked="0"/>
    </xf>
    <xf numFmtId="0" fontId="4" fillId="0" borderId="1"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left" wrapText="1"/>
    </xf>
    <xf numFmtId="0" fontId="4" fillId="0" borderId="4" xfId="0" applyFont="1" applyBorder="1" applyAlignment="1">
      <alignment vertical="center" wrapText="1"/>
    </xf>
    <xf numFmtId="0" fontId="4" fillId="0" borderId="4" xfId="0" applyFont="1" applyBorder="1" applyAlignment="1" applyProtection="1">
      <alignment horizontal="left" vertical="top" wrapText="1"/>
      <protection locked="0"/>
    </xf>
    <xf numFmtId="0" fontId="32" fillId="0" borderId="4" xfId="0" applyFont="1" applyBorder="1" applyAlignment="1">
      <alignment horizontal="left" vertical="center" wrapText="1"/>
    </xf>
    <xf numFmtId="0" fontId="32" fillId="0" borderId="4" xfId="0" applyFont="1" applyBorder="1" applyAlignment="1">
      <alignment horizontal="left" wrapText="1"/>
    </xf>
    <xf numFmtId="0" fontId="4" fillId="0" borderId="1" xfId="0" applyFont="1" applyBorder="1" applyAlignment="1">
      <alignment horizontal="left" vertical="top"/>
    </xf>
    <xf numFmtId="0" fontId="4"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22" fillId="23" borderId="1"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24" borderId="4" xfId="0" applyFill="1" applyBorder="1" applyAlignment="1" applyProtection="1">
      <alignment horizontal="center" vertical="center" wrapText="1"/>
      <protection locked="0"/>
    </xf>
    <xf numFmtId="0" fontId="4" fillId="0" borderId="4" xfId="0" applyFont="1" applyBorder="1" applyAlignment="1">
      <alignment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0" fillId="0" borderId="1" xfId="0" applyFont="1" applyFill="1" applyBorder="1" applyAlignment="1" applyProtection="1">
      <alignment vertical="center" wrapText="1"/>
      <protection locked="0"/>
    </xf>
    <xf numFmtId="0" fontId="0" fillId="0" borderId="1" xfId="0" applyFont="1" applyFill="1" applyBorder="1" applyProtection="1">
      <protection locked="0"/>
    </xf>
    <xf numFmtId="0" fontId="0" fillId="0" borderId="1" xfId="0" applyFont="1" applyFill="1" applyBorder="1" applyAlignment="1" applyProtection="1">
      <alignment wrapText="1"/>
      <protection locked="0"/>
    </xf>
    <xf numFmtId="0" fontId="0" fillId="25" borderId="5" xfId="0" applyFill="1" applyBorder="1" applyAlignment="1" applyProtection="1">
      <alignment horizontal="center" vertical="center" wrapText="1"/>
      <protection locked="0"/>
    </xf>
    <xf numFmtId="0" fontId="0" fillId="25" borderId="4" xfId="0" applyFill="1" applyBorder="1" applyAlignment="1" applyProtection="1">
      <alignment horizontal="center" vertical="center" wrapText="1"/>
      <protection locked="0"/>
    </xf>
    <xf numFmtId="0" fontId="0" fillId="0" borderId="4" xfId="0" applyBorder="1" applyAlignment="1" applyProtection="1">
      <alignment vertical="top"/>
      <protection locked="0"/>
    </xf>
    <xf numFmtId="0" fontId="0" fillId="24" borderId="11" xfId="0" applyFill="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11" fillId="0" borderId="21" xfId="0" applyFont="1" applyBorder="1" applyAlignment="1">
      <alignment vertical="center" wrapText="1"/>
    </xf>
    <xf numFmtId="0" fontId="11" fillId="0" borderId="22" xfId="0" applyFont="1" applyBorder="1" applyAlignment="1">
      <alignment wrapText="1"/>
    </xf>
    <xf numFmtId="0" fontId="11" fillId="0" borderId="22" xfId="0" applyFont="1" applyBorder="1" applyAlignment="1">
      <alignment vertical="center" wrapText="1"/>
    </xf>
    <xf numFmtId="0" fontId="11" fillId="0" borderId="22" xfId="0" applyFont="1" applyBorder="1" applyAlignment="1">
      <alignment horizontal="justify" vertical="center" wrapText="1"/>
    </xf>
    <xf numFmtId="0" fontId="11" fillId="0" borderId="22" xfId="0" applyFont="1" applyBorder="1" applyAlignment="1" applyProtection="1">
      <alignment vertical="top" wrapText="1"/>
      <protection locked="0"/>
    </xf>
    <xf numFmtId="0" fontId="11" fillId="0" borderId="23" xfId="0" applyFont="1" applyBorder="1" applyAlignment="1">
      <alignment wrapText="1"/>
    </xf>
    <xf numFmtId="0" fontId="11" fillId="0" borderId="24"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33" fillId="0" borderId="4" xfId="0" applyFont="1" applyBorder="1" applyAlignment="1">
      <alignment wrapText="1"/>
    </xf>
    <xf numFmtId="0" fontId="33" fillId="0" borderId="1" xfId="0" applyFont="1" applyBorder="1" applyAlignment="1">
      <alignment wrapText="1"/>
    </xf>
    <xf numFmtId="0" fontId="0" fillId="0" borderId="6" xfId="0" applyBorder="1" applyAlignment="1" applyProtection="1">
      <alignment vertical="top" wrapText="1"/>
      <protection locked="0"/>
    </xf>
    <xf numFmtId="0" fontId="0" fillId="0" borderId="9" xfId="0" applyBorder="1" applyAlignment="1" applyProtection="1">
      <alignment vertical="top" wrapText="1"/>
      <protection locked="0"/>
    </xf>
    <xf numFmtId="0" fontId="33" fillId="0" borderId="9" xfId="0" applyFont="1" applyBorder="1" applyAlignment="1">
      <alignment wrapText="1"/>
    </xf>
    <xf numFmtId="0" fontId="4" fillId="0" borderId="9" xfId="0" applyFont="1" applyBorder="1" applyAlignment="1">
      <alignment wrapText="1"/>
    </xf>
    <xf numFmtId="0" fontId="32" fillId="0" borderId="6" xfId="0" applyFont="1" applyBorder="1" applyAlignment="1">
      <alignment vertical="center" wrapText="1"/>
    </xf>
    <xf numFmtId="0" fontId="32" fillId="0" borderId="9" xfId="0" applyFont="1" applyBorder="1" applyAlignment="1">
      <alignment vertical="center" wrapText="1"/>
    </xf>
    <xf numFmtId="0" fontId="32" fillId="0" borderId="7" xfId="0" applyFont="1" applyBorder="1" applyAlignment="1">
      <alignment vertical="center" wrapText="1"/>
    </xf>
    <xf numFmtId="0" fontId="32" fillId="0" borderId="25" xfId="0" applyFont="1" applyBorder="1" applyAlignment="1">
      <alignment vertical="center" wrapText="1"/>
    </xf>
    <xf numFmtId="0" fontId="32" fillId="0" borderId="26" xfId="0" applyFont="1" applyBorder="1" applyAlignment="1">
      <alignment vertical="center" wrapText="1"/>
    </xf>
    <xf numFmtId="0" fontId="33" fillId="0" borderId="26" xfId="0" applyFont="1" applyBorder="1" applyAlignment="1">
      <alignment horizontal="left" vertical="center" wrapText="1"/>
    </xf>
    <xf numFmtId="0" fontId="4" fillId="0" borderId="0" xfId="0" applyFont="1" applyAlignment="1">
      <alignment wrapText="1"/>
    </xf>
    <xf numFmtId="0" fontId="32" fillId="0" borderId="27" xfId="0" applyFont="1" applyBorder="1" applyAlignment="1">
      <alignment vertical="center" wrapText="1"/>
    </xf>
    <xf numFmtId="0" fontId="33" fillId="0" borderId="27" xfId="0" applyFont="1" applyBorder="1" applyAlignment="1">
      <alignment horizontal="left" vertical="center" wrapText="1"/>
    </xf>
    <xf numFmtId="0" fontId="0" fillId="23" borderId="6" xfId="0"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24" borderId="9" xfId="0" applyFill="1" applyBorder="1" applyAlignment="1" applyProtection="1">
      <alignment horizontal="center" vertical="center" wrapText="1"/>
      <protection locked="0"/>
    </xf>
    <xf numFmtId="0" fontId="33" fillId="0" borderId="26" xfId="0" applyFont="1" applyBorder="1" applyAlignment="1">
      <alignment horizontal="left" vertical="center" wrapText="1" indent="1"/>
    </xf>
    <xf numFmtId="0" fontId="33" fillId="0" borderId="27" xfId="0" applyFont="1" applyBorder="1" applyAlignment="1">
      <alignment horizontal="left" vertical="center" wrapText="1" indent="1"/>
    </xf>
    <xf numFmtId="0" fontId="55" fillId="11" borderId="1" xfId="0" applyFont="1" applyFill="1" applyBorder="1" applyAlignment="1" applyProtection="1">
      <alignment horizontal="left" vertical="top" wrapText="1"/>
      <protection locked="0"/>
    </xf>
    <xf numFmtId="0" fontId="38" fillId="11" borderId="0" xfId="0" applyFont="1" applyFill="1" applyAlignment="1" applyProtection="1">
      <alignment wrapText="1"/>
      <protection locked="0"/>
    </xf>
    <xf numFmtId="0" fontId="33" fillId="0" borderId="4" xfId="0" applyFont="1" applyBorder="1"/>
    <xf numFmtId="0" fontId="33" fillId="0" borderId="4" xfId="0" applyFont="1" applyBorder="1" applyAlignment="1">
      <alignment vertical="center" wrapText="1"/>
    </xf>
    <xf numFmtId="0" fontId="34" fillId="0" borderId="9" xfId="0" applyFont="1" applyBorder="1" applyAlignment="1">
      <alignment vertical="center" wrapText="1"/>
    </xf>
    <xf numFmtId="0" fontId="0" fillId="0" borderId="9" xfId="0" applyBorder="1" applyAlignment="1">
      <alignment vertical="center" wrapText="1"/>
    </xf>
    <xf numFmtId="0" fontId="33" fillId="0" borderId="0" xfId="0" applyFont="1" applyAlignment="1">
      <alignment wrapText="1"/>
    </xf>
    <xf numFmtId="0" fontId="33" fillId="0" borderId="6" xfId="0" applyFont="1" applyBorder="1" applyAlignment="1">
      <alignment wrapText="1"/>
    </xf>
    <xf numFmtId="0" fontId="33" fillId="0" borderId="9" xfId="0" applyFont="1" applyBorder="1" applyAlignment="1">
      <alignment horizontal="left" vertical="center" wrapText="1"/>
    </xf>
    <xf numFmtId="0" fontId="33" fillId="0" borderId="25" xfId="0" applyFont="1" applyBorder="1" applyAlignment="1">
      <alignment horizontal="left" vertical="center" wrapText="1"/>
    </xf>
    <xf numFmtId="0" fontId="33" fillId="0" borderId="6" xfId="0" applyFont="1" applyBorder="1" applyAlignment="1">
      <alignment horizontal="left" vertical="center" wrapText="1"/>
    </xf>
    <xf numFmtId="0" fontId="33" fillId="0" borderId="28" xfId="0" applyFont="1" applyBorder="1" applyAlignment="1">
      <alignment horizontal="left" vertical="center" wrapText="1"/>
    </xf>
    <xf numFmtId="0" fontId="0" fillId="0" borderId="11" xfId="0" applyBorder="1" applyAlignment="1" applyProtection="1">
      <alignment vertical="top" wrapText="1"/>
      <protection locked="0"/>
    </xf>
    <xf numFmtId="0" fontId="56" fillId="0" borderId="1" xfId="4" applyFont="1" applyBorder="1" applyAlignment="1" applyProtection="1">
      <alignment horizontal="center" vertical="center" wrapText="1" shrinkToFit="1"/>
      <protection locked="0"/>
    </xf>
    <xf numFmtId="0" fontId="3" fillId="10" borderId="1" xfId="4" applyFont="1" applyFill="1" applyBorder="1" applyAlignment="1" applyProtection="1">
      <alignment horizontal="left" vertical="top" shrinkToFit="1"/>
      <protection locked="0"/>
    </xf>
    <xf numFmtId="0" fontId="0" fillId="10" borderId="1" xfId="0" applyFill="1" applyBorder="1" applyAlignment="1" applyProtection="1">
      <alignment horizontal="left" vertical="top" shrinkToFit="1"/>
      <protection locked="0"/>
    </xf>
    <xf numFmtId="177" fontId="43" fillId="0" borderId="0" xfId="0" applyNumberFormat="1" applyFont="1" applyAlignment="1" applyProtection="1">
      <alignment horizontal="center" wrapText="1"/>
      <protection locked="0"/>
    </xf>
    <xf numFmtId="0" fontId="35" fillId="0" borderId="0" xfId="4" applyFont="1" applyFill="1" applyBorder="1" applyProtection="1">
      <alignment vertical="center"/>
    </xf>
    <xf numFmtId="0" fontId="36" fillId="11" borderId="0" xfId="4" applyFont="1" applyFill="1" applyProtection="1">
      <alignment vertical="center"/>
      <protection locked="0"/>
    </xf>
    <xf numFmtId="0" fontId="4" fillId="8" borderId="6" xfId="4" applyFont="1" applyFill="1" applyBorder="1" applyAlignment="1" applyProtection="1">
      <alignment vertical="center"/>
    </xf>
    <xf numFmtId="0" fontId="0" fillId="0" borderId="2" xfId="0" applyBorder="1" applyProtection="1">
      <protection locked="0"/>
    </xf>
    <xf numFmtId="0" fontId="0" fillId="0" borderId="3" xfId="0" applyBorder="1" applyProtection="1">
      <protection locked="0"/>
    </xf>
    <xf numFmtId="0" fontId="0" fillId="12" borderId="1" xfId="0" applyFont="1" applyFill="1" applyBorder="1" applyAlignment="1" applyProtection="1">
      <alignment horizontal="left" vertical="top" wrapText="1" shrinkToFit="1"/>
      <protection locked="0"/>
    </xf>
    <xf numFmtId="0" fontId="0" fillId="0" borderId="0" xfId="0" applyFont="1" applyAlignment="1" applyProtection="1">
      <alignment wrapText="1"/>
    </xf>
    <xf numFmtId="0" fontId="6" fillId="26" borderId="0" xfId="4" applyFont="1" applyFill="1" applyAlignment="1" applyProtection="1">
      <alignment horizontal="left" vertical="top"/>
      <protection locked="0"/>
    </xf>
    <xf numFmtId="0" fontId="4" fillId="9" borderId="5" xfId="4" applyFont="1" applyFill="1" applyBorder="1" applyAlignment="1" applyProtection="1">
      <alignment vertical="center"/>
      <protection locked="0"/>
    </xf>
    <xf numFmtId="0" fontId="0" fillId="27" borderId="11" xfId="0" applyFill="1" applyBorder="1" applyAlignment="1" applyProtection="1">
      <alignment horizontal="left" vertical="top" wrapText="1"/>
      <protection locked="0"/>
    </xf>
    <xf numFmtId="0" fontId="7" fillId="0" borderId="11" xfId="0" applyFont="1" applyBorder="1" applyAlignment="1" applyProtection="1">
      <alignment horizontal="center" vertical="top" wrapText="1"/>
      <protection locked="0"/>
    </xf>
    <xf numFmtId="0" fontId="1" fillId="0" borderId="11" xfId="0" applyFont="1" applyBorder="1" applyAlignment="1" applyProtection="1">
      <alignment horizontal="center" vertical="top" wrapText="1"/>
      <protection locked="0"/>
    </xf>
    <xf numFmtId="0" fontId="58" fillId="0" borderId="1" xfId="0" applyFont="1" applyBorder="1" applyAlignment="1" applyProtection="1">
      <alignment horizontal="center" vertical="center" wrapText="1"/>
      <protection locked="0"/>
    </xf>
    <xf numFmtId="0" fontId="0" fillId="0" borderId="11" xfId="0" applyFon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2" xfId="0" applyBorder="1" applyAlignment="1">
      <alignment horizontal="left" vertical="top"/>
    </xf>
    <xf numFmtId="0" fontId="4" fillId="0" borderId="6" xfId="4"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Fill="1" applyBorder="1" applyAlignment="1" applyProtection="1">
      <alignment horizontal="left" vertical="center"/>
      <protection locked="0"/>
    </xf>
    <xf numFmtId="0" fontId="58" fillId="0" borderId="1" xfId="0" applyFont="1" applyFill="1" applyBorder="1" applyAlignment="1" applyProtection="1">
      <alignment horizontal="center" vertical="center" wrapText="1"/>
      <protection locked="0"/>
    </xf>
    <xf numFmtId="0" fontId="58" fillId="0" borderId="1" xfId="0" applyFont="1" applyBorder="1" applyAlignment="1" applyProtection="1">
      <alignment horizontal="center" vertical="center" wrapText="1"/>
      <protection locked="0"/>
    </xf>
    <xf numFmtId="0" fontId="7" fillId="0" borderId="5" xfId="4" applyFont="1" applyBorder="1" applyAlignment="1" applyProtection="1">
      <alignment horizontal="center" vertical="top" wrapText="1"/>
      <protection locked="0"/>
    </xf>
    <xf numFmtId="0" fontId="7" fillId="0" borderId="11"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1" fillId="0" borderId="5" xfId="4"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3" fillId="0" borderId="5" xfId="4"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0" borderId="5" xfId="4" applyFont="1" applyBorder="1" applyAlignment="1" applyProtection="1">
      <alignment horizontal="center" vertical="top" wrapText="1"/>
      <protection locked="0"/>
    </xf>
    <xf numFmtId="0" fontId="1" fillId="0" borderId="11"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3" fillId="28" borderId="5" xfId="4" applyFont="1" applyFill="1" applyBorder="1" applyAlignment="1" applyProtection="1">
      <alignment horizontal="left" vertical="top" wrapText="1"/>
      <protection locked="0"/>
    </xf>
    <xf numFmtId="0" fontId="3" fillId="29" borderId="5" xfId="4" applyFont="1" applyFill="1" applyBorder="1" applyAlignment="1" applyProtection="1">
      <alignment horizontal="left" vertical="top" wrapText="1"/>
      <protection locked="0"/>
    </xf>
    <xf numFmtId="0" fontId="0" fillId="0" borderId="6"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center" vertical="center"/>
    </xf>
    <xf numFmtId="0" fontId="0" fillId="11" borderId="6" xfId="0" applyFill="1" applyBorder="1" applyAlignment="1">
      <alignment horizontal="left" vertical="top" wrapText="1"/>
    </xf>
    <xf numFmtId="0" fontId="0" fillId="11" borderId="2" xfId="0" applyFill="1" applyBorder="1" applyAlignment="1">
      <alignment horizontal="left" vertical="top" wrapText="1"/>
    </xf>
    <xf numFmtId="0" fontId="57" fillId="27" borderId="5" xfId="0" applyFont="1" applyFill="1" applyBorder="1" applyAlignment="1" applyProtection="1">
      <alignment horizontal="left" vertical="top" wrapText="1"/>
      <protection locked="0"/>
    </xf>
    <xf numFmtId="0" fontId="0" fillId="27" borderId="11" xfId="0" applyFill="1" applyBorder="1" applyAlignment="1" applyProtection="1">
      <alignment horizontal="left" vertical="top" wrapText="1"/>
      <protection locked="0"/>
    </xf>
    <xf numFmtId="0" fontId="0" fillId="27" borderId="4" xfId="0" applyFill="1" applyBorder="1" applyAlignment="1" applyProtection="1">
      <alignment horizontal="left" vertical="top" wrapText="1"/>
      <protection locked="0"/>
    </xf>
    <xf numFmtId="0" fontId="57" fillId="0" borderId="5" xfId="0" applyFont="1" applyFill="1" applyBorder="1" applyAlignment="1" applyProtection="1">
      <alignment horizontal="left" vertical="top" wrapText="1"/>
      <protection locked="0"/>
    </xf>
    <xf numFmtId="0" fontId="0" fillId="0" borderId="5" xfId="4" applyFont="1" applyBorder="1" applyAlignment="1" applyProtection="1">
      <alignment horizontal="left" vertical="top" wrapText="1"/>
      <protection locked="0"/>
    </xf>
    <xf numFmtId="0" fontId="58" fillId="0" borderId="5" xfId="0" applyFont="1" applyFill="1" applyBorder="1" applyAlignment="1" applyProtection="1">
      <alignment horizontal="center" vertical="center" wrapText="1"/>
      <protection locked="0"/>
    </xf>
    <xf numFmtId="0" fontId="58" fillId="0" borderId="11" xfId="0" applyFont="1" applyFill="1" applyBorder="1" applyAlignment="1" applyProtection="1">
      <alignment horizontal="center" vertical="center" wrapText="1"/>
      <protection locked="0"/>
    </xf>
    <xf numFmtId="0" fontId="58" fillId="0" borderId="4" xfId="0" applyFont="1" applyFill="1" applyBorder="1" applyAlignment="1" applyProtection="1">
      <alignment horizontal="center" vertical="center" wrapText="1"/>
      <protection locked="0"/>
    </xf>
    <xf numFmtId="0" fontId="4" fillId="8" borderId="6" xfId="4" applyFont="1" applyFill="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2" xfId="0" applyFont="1" applyBorder="1" applyAlignment="1" applyProtection="1">
      <alignment wrapText="1"/>
      <protection locked="0"/>
    </xf>
    <xf numFmtId="0" fontId="1" fillId="0" borderId="3" xfId="0" applyFont="1" applyBorder="1" applyAlignment="1" applyProtection="1">
      <alignment wrapText="1"/>
      <protection locked="0"/>
    </xf>
    <xf numFmtId="0" fontId="4" fillId="0" borderId="0" xfId="4" applyFont="1" applyFill="1" applyBorder="1" applyAlignment="1" applyProtection="1">
      <alignment horizontal="left" vertical="top" wrapText="1"/>
      <protection locked="0"/>
    </xf>
    <xf numFmtId="0" fontId="0" fillId="0" borderId="0" xfId="0" applyFill="1" applyBorder="1" applyAlignment="1">
      <alignment horizontal="left" vertical="top" wrapText="1"/>
    </xf>
    <xf numFmtId="0" fontId="0" fillId="0" borderId="2" xfId="0" applyBorder="1" applyAlignment="1" applyProtection="1">
      <alignment vertical="center"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79">
    <dxf>
      <font>
        <b/>
        <i val="0"/>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2"/>
      </font>
    </dxf>
    <dxf>
      <font>
        <condense val="0"/>
        <extend val="0"/>
        <color indexed="10"/>
      </font>
    </dxf>
    <dxf>
      <font>
        <b/>
        <i val="0"/>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lor rgb="FF9C0006"/>
      </font>
      <fill>
        <patternFill>
          <bgColor rgb="FFFFC7CE"/>
        </patternFill>
      </fill>
    </dxf>
    <dxf>
      <font>
        <b/>
        <i val="0"/>
        <condense val="0"/>
        <extend val="0"/>
        <color indexed="10"/>
      </font>
    </dxf>
    <dxf>
      <font>
        <b/>
        <i val="0"/>
        <condense val="0"/>
        <extend val="0"/>
        <color indexed="10"/>
      </font>
    </dxf>
    <dxf>
      <font>
        <condense val="0"/>
        <extend val="0"/>
        <color indexed="12"/>
      </font>
    </dxf>
    <dxf>
      <font>
        <condense val="0"/>
        <extend val="0"/>
        <color indexed="10"/>
      </font>
    </dxf>
    <dxf>
      <font>
        <b/>
        <i val="0"/>
        <condense val="0"/>
        <extend val="0"/>
        <color indexed="12"/>
      </font>
    </dxf>
    <dxf>
      <font>
        <condense val="0"/>
        <extend val="0"/>
        <color indexed="10"/>
      </font>
    </dxf>
    <dxf>
      <font>
        <color rgb="FF9C0006"/>
      </font>
      <fill>
        <patternFill>
          <bgColor rgb="FFFFC7CE"/>
        </patternFill>
      </fill>
    </dxf>
    <dxf>
      <font>
        <color rgb="FF9C0006"/>
      </font>
      <fill>
        <patternFill>
          <bgColor rgb="FFFFC7CE"/>
        </patternFill>
      </fill>
    </dxf>
    <dxf>
      <font>
        <b/>
        <i val="0"/>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2"/>
      </font>
    </dxf>
    <dxf>
      <font>
        <condense val="0"/>
        <extend val="0"/>
        <color indexed="10"/>
      </font>
    </dxf>
    <dxf>
      <font>
        <b/>
        <i val="0"/>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BU1" max="60" min="20" page="10" val="22"/>
</file>

<file path=xl/ctrlProps/ctrlProp2.xml><?xml version="1.0" encoding="utf-8"?>
<formControlPr xmlns="http://schemas.microsoft.com/office/spreadsheetml/2009/9/main" objectType="Spin" dx="16" fmlaLink="$BS$1" inc="2" max="90" min="30" page="10" val="34"/>
</file>

<file path=xl/ctrlProps/ctrlProp3.xml><?xml version="1.0" encoding="utf-8"?>
<formControlPr xmlns="http://schemas.microsoft.com/office/spreadsheetml/2009/9/main" objectType="Spin" dx="16" fmlaLink="$BR$1" max="90" min="30" page="10" val="30"/>
</file>

<file path=xl/ctrlProps/ctrlProp4.xml><?xml version="1.0" encoding="utf-8"?>
<formControlPr xmlns="http://schemas.microsoft.com/office/spreadsheetml/2009/9/main" objectType="Spin" dx="16" fmlaLink="$BT$1" inc="2" max="60" min="20" page="10" val="20"/>
</file>

<file path=xl/ctrlProps/ctrlProp5.xml><?xml version="1.0" encoding="utf-8"?>
<formControlPr xmlns="http://schemas.microsoft.com/office/spreadsheetml/2009/9/main" objectType="Spin" dx="16" fmlaLink="BV1" max="60" min="20" page="10" val="22"/>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194945</xdr:colOff>
      <xdr:row>2</xdr:row>
      <xdr:rowOff>231775</xdr:rowOff>
    </xdr:from>
    <xdr:to>
      <xdr:col>24</xdr:col>
      <xdr:colOff>37493</xdr:colOff>
      <xdr:row>8</xdr:row>
      <xdr:rowOff>224794</xdr:rowOff>
    </xdr:to>
    <xdr:sp macro="" textlink="">
      <xdr:nvSpPr>
        <xdr:cNvPr id="2" name="矩形 1"/>
        <xdr:cNvSpPr/>
      </xdr:nvSpPr>
      <xdr:spPr bwMode="auto">
        <a:xfrm>
          <a:off x="14769465" y="1127760"/>
          <a:ext cx="2846060" cy="183642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lnSpc>
              <a:spcPts val="1000"/>
            </a:lnSpc>
          </a:pPr>
          <a:r>
            <a:rPr lang="zh-TW" altLang="en-US" sz="1100"/>
            <a:t>操作方法</a:t>
          </a:r>
          <a:r>
            <a:rPr lang="en-US" altLang="zh-TW" sz="1100"/>
            <a:t>:</a:t>
          </a:r>
        </a:p>
        <a:p>
          <a:pPr algn="l">
            <a:lnSpc>
              <a:spcPts val="1000"/>
            </a:lnSpc>
          </a:pPr>
          <a:r>
            <a:rPr lang="zh-TW" altLang="en-US" sz="1100">
              <a:solidFill>
                <a:srgbClr val="FF0000"/>
              </a:solidFill>
            </a:rPr>
            <a:t>點選學習表現欄位儲存格</a:t>
          </a:r>
          <a:r>
            <a:rPr lang="en-US" altLang="zh-TW" sz="1100"/>
            <a:t>,</a:t>
          </a:r>
          <a:r>
            <a:rPr lang="zh-TW" altLang="en-US" sz="1100"/>
            <a:t>會自動選取核心素養</a:t>
          </a:r>
          <a:r>
            <a:rPr lang="en-US" altLang="zh-TW" sz="1100"/>
            <a:t>&amp;</a:t>
          </a:r>
          <a:r>
            <a:rPr lang="zh-TW" altLang="en-US" sz="1100"/>
            <a:t>產生各領域之領綱</a:t>
          </a:r>
          <a:endParaRPr lang="en-US" altLang="zh-TW" sz="1100"/>
        </a:p>
        <a:p>
          <a:pPr algn="l">
            <a:lnSpc>
              <a:spcPts val="1000"/>
            </a:lnSpc>
          </a:pPr>
          <a:r>
            <a:rPr lang="zh-TW" altLang="en-US" sz="1100"/>
            <a:t>說明</a:t>
          </a:r>
          <a:r>
            <a:rPr lang="en-US" altLang="zh-TW" sz="1100"/>
            <a:t>:</a:t>
          </a:r>
        </a:p>
        <a:p>
          <a:pPr algn="l">
            <a:lnSpc>
              <a:spcPts val="1000"/>
            </a:lnSpc>
          </a:pPr>
          <a:r>
            <a:rPr lang="en-US" altLang="zh-TW" sz="1100"/>
            <a:t>1.</a:t>
          </a:r>
          <a:r>
            <a:rPr lang="zh-TW" altLang="en-US" sz="1100"/>
            <a:t>開課名稱</a:t>
          </a:r>
          <a:r>
            <a:rPr lang="en-US" altLang="zh-TW" sz="1100"/>
            <a:t>&amp;</a:t>
          </a:r>
          <a:r>
            <a:rPr lang="zh-TW" altLang="en-US" sz="1100"/>
            <a:t>跨領域</a:t>
          </a:r>
          <a:r>
            <a:rPr lang="en-US" altLang="zh-TW" sz="1100"/>
            <a:t>&amp;</a:t>
          </a:r>
          <a:r>
            <a:rPr lang="zh-TW" altLang="en-US" sz="1100"/>
            <a:t>融合領域</a:t>
          </a:r>
          <a:r>
            <a:rPr lang="en-US" altLang="zh-TW" sz="1100"/>
            <a:t>_</a:t>
          </a:r>
          <a:r>
            <a:rPr lang="zh-TW" altLang="en-US" sz="1100"/>
            <a:t>下拉式選取</a:t>
          </a:r>
          <a:endParaRPr lang="en-US" altLang="zh-TW" sz="1100"/>
        </a:p>
        <a:p>
          <a:pPr algn="l">
            <a:lnSpc>
              <a:spcPts val="900"/>
            </a:lnSpc>
          </a:pPr>
          <a:r>
            <a:rPr lang="en-US" altLang="zh-TW" sz="1100"/>
            <a:t>2.</a:t>
          </a:r>
          <a:r>
            <a:rPr lang="zh-TW" altLang="en-US" sz="1100"/>
            <a:t>學習表現</a:t>
          </a:r>
          <a:r>
            <a:rPr lang="en-US" altLang="zh-TW" sz="1100"/>
            <a:t>F</a:t>
          </a:r>
          <a:r>
            <a:rPr lang="zh-TW" altLang="en-US" sz="1100"/>
            <a:t>欄</a:t>
          </a:r>
          <a:r>
            <a:rPr lang="en-US" altLang="zh-TW" sz="1100"/>
            <a:t>&amp;</a:t>
          </a:r>
          <a:r>
            <a:rPr lang="zh-TW" altLang="en-US" sz="1100"/>
            <a:t>評量方式</a:t>
          </a:r>
          <a:r>
            <a:rPr lang="en-US" altLang="zh-TW" sz="1100"/>
            <a:t>M</a:t>
          </a:r>
          <a:r>
            <a:rPr lang="zh-TW" altLang="en-US" sz="1100"/>
            <a:t>欄儲存格</a:t>
          </a:r>
          <a:r>
            <a:rPr lang="en-US" altLang="zh-TW" sz="1100"/>
            <a:t>__D2</a:t>
          </a:r>
          <a:r>
            <a:rPr lang="zh-TW" altLang="en-US" sz="1100"/>
            <a:t>滑鼠左鍵快案</a:t>
          </a:r>
          <a:r>
            <a:rPr lang="en-US" altLang="zh-TW" sz="1100"/>
            <a:t>2</a:t>
          </a:r>
          <a:r>
            <a:rPr lang="zh-TW" altLang="en-US" sz="1100"/>
            <a:t>次選取   </a:t>
          </a:r>
          <a:r>
            <a:rPr lang="en-US" altLang="zh-TW" sz="1100"/>
            <a:t>(</a:t>
          </a:r>
          <a:r>
            <a:rPr lang="zh-TW" altLang="en-US" sz="1100"/>
            <a:t>連同學習內容一次完成</a:t>
          </a:r>
          <a:r>
            <a:rPr lang="en-US" altLang="zh-TW" sz="1100"/>
            <a:t>)</a:t>
          </a:r>
        </a:p>
        <a:p>
          <a:pPr algn="l">
            <a:lnSpc>
              <a:spcPts val="900"/>
            </a:lnSpc>
          </a:pPr>
          <a:r>
            <a:rPr lang="en-US" altLang="zh-TW" sz="1100"/>
            <a:t>3.</a:t>
          </a:r>
          <a:r>
            <a:rPr lang="zh-TW" altLang="en-US" sz="1100"/>
            <a:t>如錯誤</a:t>
          </a:r>
          <a:r>
            <a:rPr lang="en-US" altLang="zh-TW" sz="1100"/>
            <a:t>,</a:t>
          </a:r>
          <a:r>
            <a:rPr lang="zh-TW" altLang="en-US" sz="1100"/>
            <a:t>請按鍵盤</a:t>
          </a:r>
          <a:r>
            <a:rPr lang="en-US" altLang="zh-TW" sz="1100"/>
            <a:t>Delete</a:t>
          </a:r>
          <a:r>
            <a:rPr lang="zh-TW" altLang="en-US" sz="1100"/>
            <a:t>刪除</a:t>
          </a:r>
          <a:r>
            <a:rPr lang="en-US" altLang="zh-TW" sz="1100"/>
            <a:t>,</a:t>
          </a:r>
          <a:r>
            <a:rPr lang="zh-TW" altLang="en-US" sz="1100"/>
            <a:t>重新選取</a:t>
          </a:r>
          <a:r>
            <a:rPr lang="en-US" altLang="zh-TW" sz="1100"/>
            <a:t>.</a:t>
          </a:r>
        </a:p>
        <a:p>
          <a:pPr algn="l">
            <a:lnSpc>
              <a:spcPts val="1000"/>
            </a:lnSpc>
          </a:pPr>
          <a:r>
            <a:rPr lang="en-US" altLang="zh-TW" sz="1100"/>
            <a:t>4.A</a:t>
          </a:r>
          <a:r>
            <a:rPr lang="zh-TW" altLang="en-US" sz="1100"/>
            <a:t>欄</a:t>
          </a:r>
          <a:r>
            <a:rPr lang="en-US" altLang="zh-TW" sz="1100"/>
            <a:t>121</a:t>
          </a:r>
          <a:r>
            <a:rPr lang="zh-TW" altLang="en-US" sz="1100"/>
            <a:t>列儲存格可修正</a:t>
          </a:r>
          <a:r>
            <a:rPr lang="en-US" altLang="zh-TW" sz="1100"/>
            <a:t>/</a:t>
          </a:r>
          <a:r>
            <a:rPr lang="zh-TW" altLang="en-US" sz="1100"/>
            <a:t>增減評量項目</a:t>
          </a:r>
          <a:endParaRPr lang="en-US" altLang="zh-TW" sz="1100"/>
        </a:p>
        <a:p>
          <a:pPr algn="l">
            <a:lnSpc>
              <a:spcPts val="900"/>
            </a:lnSpc>
          </a:pPr>
          <a:r>
            <a:rPr lang="en-US" altLang="zh-TW" sz="1100">
              <a:solidFill>
                <a:srgbClr val="FF0000"/>
              </a:solidFill>
            </a:rPr>
            <a:t>(</a:t>
          </a:r>
          <a:r>
            <a:rPr lang="zh-TW" altLang="en-US" sz="1100">
              <a:solidFill>
                <a:srgbClr val="FF0000"/>
              </a:solidFill>
            </a:rPr>
            <a:t>不可任意刪除欄或列</a:t>
          </a:r>
          <a:r>
            <a:rPr lang="en-US" altLang="zh-TW" sz="1100">
              <a:solidFill>
                <a:srgbClr val="FF0000"/>
              </a:solidFill>
            </a:rPr>
            <a:t>,</a:t>
          </a:r>
          <a:r>
            <a:rPr lang="zh-TW" altLang="en-US" sz="1100">
              <a:solidFill>
                <a:srgbClr val="FF0000"/>
              </a:solidFill>
            </a:rPr>
            <a:t>一定造成功能失效</a:t>
          </a:r>
          <a:r>
            <a:rPr lang="en-US" altLang="zh-TW" sz="1100">
              <a:solidFill>
                <a:srgbClr val="FF0000"/>
              </a:solidFill>
            </a:rPr>
            <a:t>)</a:t>
          </a:r>
        </a:p>
      </xdr:txBody>
    </xdr:sp>
    <xdr:clientData/>
  </xdr:twoCellAnchor>
  <xdr:twoCellAnchor editAs="oneCell">
    <xdr:from>
      <xdr:col>17</xdr:col>
      <xdr:colOff>243205</xdr:colOff>
      <xdr:row>9</xdr:row>
      <xdr:rowOff>152400</xdr:rowOff>
    </xdr:from>
    <xdr:to>
      <xdr:col>22</xdr:col>
      <xdr:colOff>59886</xdr:colOff>
      <xdr:row>15</xdr:row>
      <xdr:rowOff>105698</xdr:rowOff>
    </xdr:to>
    <xdr:pic>
      <xdr:nvPicPr>
        <xdr:cNvPr id="5" name="圖片 4"/>
        <xdr:cNvPicPr>
          <a:picLocks noChangeAspect="1" noChangeArrowheads="1"/>
        </xdr:cNvPicPr>
      </xdr:nvPicPr>
      <xdr:blipFill>
        <a:blip xmlns:r="http://schemas.openxmlformats.org/officeDocument/2006/relationships" r:embed="rId1">
          <a:extLst/>
        </a:blip>
        <a:srcRect/>
        <a:stretch>
          <a:fillRect/>
        </a:stretch>
      </xdr:blipFill>
      <xdr:spPr bwMode="auto">
        <a:xfrm>
          <a:off x="14820900" y="3139440"/>
          <a:ext cx="1996440" cy="1440180"/>
        </a:xfrm>
        <a:prstGeom prst="rect">
          <a:avLst/>
        </a:prstGeom>
        <a:noFill/>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a:extLst/>
      </xdr:spPr>
    </xdr:pic>
    <xdr:clientData/>
  </xdr:twoCellAnchor>
  <mc:AlternateContent xmlns:mc="http://schemas.openxmlformats.org/markup-compatibility/2006">
    <mc:Choice xmlns:a14="http://schemas.microsoft.com/office/drawing/2010/main" Requires="a14">
      <xdr:twoCellAnchor>
        <xdr:from>
          <xdr:col>10</xdr:col>
          <xdr:colOff>95250</xdr:colOff>
          <xdr:row>18</xdr:row>
          <xdr:rowOff>142875</xdr:rowOff>
        </xdr:from>
        <xdr:to>
          <xdr:col>10</xdr:col>
          <xdr:colOff>190500</xdr:colOff>
          <xdr:row>18</xdr:row>
          <xdr:rowOff>495300</xdr:rowOff>
        </xdr:to>
        <xdr:sp macro="" textlink="">
          <xdr:nvSpPr>
            <xdr:cNvPr id="6693" name="Spinner 549" hidden="1">
              <a:extLst>
                <a:ext uri="{63B3BB69-23CF-44E3-9099-C40C66FF867C}">
                  <a14:compatExt spid="_x0000_s6693"/>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114300</xdr:colOff>
          <xdr:row>18</xdr:row>
          <xdr:rowOff>133350</xdr:rowOff>
        </xdr:from>
        <xdr:to>
          <xdr:col>6</xdr:col>
          <xdr:colOff>228600</xdr:colOff>
          <xdr:row>18</xdr:row>
          <xdr:rowOff>485775</xdr:rowOff>
        </xdr:to>
        <xdr:sp macro="" textlink="">
          <xdr:nvSpPr>
            <xdr:cNvPr id="6694" name="Spinner 550" hidden="1">
              <a:extLst>
                <a:ext uri="{63B3BB69-23CF-44E3-9099-C40C66FF867C}">
                  <a14:compatExt spid="_x0000_s6694"/>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18</xdr:row>
          <xdr:rowOff>180975</xdr:rowOff>
        </xdr:from>
        <xdr:to>
          <xdr:col>5</xdr:col>
          <xdr:colOff>171450</xdr:colOff>
          <xdr:row>18</xdr:row>
          <xdr:rowOff>533400</xdr:rowOff>
        </xdr:to>
        <xdr:sp macro="" textlink="">
          <xdr:nvSpPr>
            <xdr:cNvPr id="6695" name="Spinner 551" hidden="1">
              <a:extLst>
                <a:ext uri="{63B3BB69-23CF-44E3-9099-C40C66FF867C}">
                  <a14:compatExt spid="_x0000_s669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1238250</xdr:colOff>
          <xdr:row>18</xdr:row>
          <xdr:rowOff>114300</xdr:rowOff>
        </xdr:from>
        <xdr:to>
          <xdr:col>7</xdr:col>
          <xdr:colOff>1352550</xdr:colOff>
          <xdr:row>18</xdr:row>
          <xdr:rowOff>466725</xdr:rowOff>
        </xdr:to>
        <xdr:sp macro="" textlink="">
          <xdr:nvSpPr>
            <xdr:cNvPr id="6744" name="Spinner 600" hidden="1">
              <a:extLst>
                <a:ext uri="{63B3BB69-23CF-44E3-9099-C40C66FF867C}">
                  <a14:compatExt spid="_x0000_s6744"/>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95250</xdr:colOff>
          <xdr:row>18</xdr:row>
          <xdr:rowOff>142875</xdr:rowOff>
        </xdr:from>
        <xdr:to>
          <xdr:col>11</xdr:col>
          <xdr:colOff>190500</xdr:colOff>
          <xdr:row>18</xdr:row>
          <xdr:rowOff>495300</xdr:rowOff>
        </xdr:to>
        <xdr:sp macro="" textlink="">
          <xdr:nvSpPr>
            <xdr:cNvPr id="6745" name="Spinner 601" hidden="1">
              <a:extLst>
                <a:ext uri="{63B3BB69-23CF-44E3-9099-C40C66FF867C}">
                  <a14:compatExt spid="_x0000_s674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BV202"/>
  <sheetViews>
    <sheetView tabSelected="1" zoomScale="80" zoomScaleNormal="80" workbookViewId="0">
      <pane ySplit="2" topLeftCell="A3" activePane="bottomLeft" state="frozen"/>
      <selection activeCell="B1" sqref="B1"/>
      <selection pane="bottomLeft" activeCell="G34" sqref="G34"/>
    </sheetView>
  </sheetViews>
  <sheetFormatPr defaultColWidth="8.875" defaultRowHeight="16.5"/>
  <cols>
    <col min="1" max="1" width="10.875" style="27" customWidth="1"/>
    <col min="2" max="2" width="11.25" style="19" customWidth="1"/>
    <col min="3" max="3" width="7" style="20" customWidth="1"/>
    <col min="4" max="4" width="16.375" style="26" customWidth="1"/>
    <col min="5" max="5" width="12.625" style="26" customWidth="1"/>
    <col min="6" max="6" width="30.75" style="26" customWidth="1"/>
    <col min="7" max="7" width="34.75" style="26" customWidth="1"/>
    <col min="8" max="8" width="20.75" style="27" customWidth="1"/>
    <col min="9" max="9" width="7.25" style="26" customWidth="1"/>
    <col min="10" max="10" width="6.375" style="26" customWidth="1"/>
    <col min="11" max="12" width="22.75" style="26" customWidth="1"/>
    <col min="13" max="13" width="13.625" style="26" customWidth="1"/>
    <col min="14" max="14" width="12.125" style="26" customWidth="1"/>
    <col min="15" max="15" width="5.375" style="26" customWidth="1"/>
    <col min="16" max="17" width="30.625" style="25" hidden="1" customWidth="1"/>
    <col min="18" max="18" width="9.625" style="25" customWidth="1"/>
    <col min="19" max="21" width="4.625" style="26" customWidth="1"/>
    <col min="22" max="22" width="7.875" style="26" customWidth="1"/>
    <col min="23" max="23" width="5.875" style="26" customWidth="1"/>
    <col min="24" max="24" width="5.875" style="27" customWidth="1"/>
    <col min="25" max="29" width="5.875" style="26" customWidth="1"/>
    <col min="30" max="30" width="5.875" style="26" hidden="1" customWidth="1"/>
    <col min="31" max="31" width="7" style="26" hidden="1" customWidth="1"/>
    <col min="32" max="32" width="7" style="26" customWidth="1"/>
    <col min="33" max="33" width="6.5" style="26" customWidth="1"/>
    <col min="34" max="35" width="6.5" style="28" customWidth="1"/>
    <col min="36" max="36" width="6.5" style="29" customWidth="1"/>
    <col min="37" max="37" width="7" style="1" customWidth="1"/>
    <col min="38" max="39" width="7.25" style="1" customWidth="1"/>
    <col min="40" max="45" width="8.875" style="1"/>
    <col min="46" max="47" width="8.875" style="1" customWidth="1"/>
    <col min="48" max="16384" width="8.875" style="1"/>
  </cols>
  <sheetData>
    <row r="1" spans="1:74" ht="82.5">
      <c r="A1" s="6" t="s">
        <v>221</v>
      </c>
      <c r="B1" s="152">
        <v>109</v>
      </c>
      <c r="C1" s="6" t="s">
        <v>271</v>
      </c>
      <c r="D1" s="7" t="s">
        <v>3466</v>
      </c>
      <c r="E1" s="8" t="s">
        <v>3361</v>
      </c>
      <c r="F1" s="220" t="s">
        <v>24</v>
      </c>
      <c r="G1" s="259" t="s">
        <v>3364</v>
      </c>
      <c r="H1" s="356" t="s">
        <v>216</v>
      </c>
      <c r="I1" s="224" t="s">
        <v>974</v>
      </c>
      <c r="J1" s="10"/>
      <c r="K1" s="10"/>
      <c r="L1" s="9"/>
      <c r="M1" s="11">
        <v>20</v>
      </c>
      <c r="N1" s="12"/>
      <c r="O1" s="12"/>
      <c r="P1" s="13"/>
      <c r="Q1" s="14"/>
      <c r="R1" s="251">
        <v>34</v>
      </c>
      <c r="S1" s="15"/>
      <c r="T1" s="166" t="s">
        <v>266</v>
      </c>
      <c r="U1" s="362" t="s">
        <v>1022</v>
      </c>
      <c r="V1" s="362" t="s">
        <v>3368</v>
      </c>
      <c r="W1" s="362" t="s">
        <v>3370</v>
      </c>
      <c r="X1" s="362" t="s">
        <v>269</v>
      </c>
      <c r="Y1" s="362" t="s">
        <v>1024</v>
      </c>
      <c r="Z1" s="362" t="s">
        <v>3373</v>
      </c>
      <c r="AA1" s="362" t="s">
        <v>3374</v>
      </c>
      <c r="AB1" s="362" t="s">
        <v>270</v>
      </c>
      <c r="AC1" s="362" t="s">
        <v>3381</v>
      </c>
      <c r="AD1" s="362"/>
      <c r="AE1" s="362"/>
      <c r="AF1" s="362" t="s">
        <v>3382</v>
      </c>
      <c r="AG1" s="362" t="s">
        <v>3383</v>
      </c>
      <c r="AH1" s="362" t="s">
        <v>3384</v>
      </c>
      <c r="AI1" s="362" t="s">
        <v>3385</v>
      </c>
      <c r="AJ1" s="362" t="s">
        <v>3386</v>
      </c>
      <c r="AK1" s="362"/>
      <c r="AL1" s="171"/>
      <c r="AM1" s="171"/>
      <c r="AN1" s="171"/>
      <c r="AO1" s="171"/>
      <c r="AP1" s="171"/>
      <c r="BR1" s="1">
        <v>30</v>
      </c>
      <c r="BS1" s="1">
        <v>34</v>
      </c>
      <c r="BT1" s="1">
        <v>20</v>
      </c>
      <c r="BU1" s="1">
        <v>22</v>
      </c>
      <c r="BV1" s="1">
        <v>22</v>
      </c>
    </row>
    <row r="2" spans="1:74" ht="21">
      <c r="A2" s="153" t="s">
        <v>222</v>
      </c>
      <c r="B2" s="364" t="s">
        <v>3391</v>
      </c>
      <c r="C2" s="154"/>
      <c r="D2" s="155"/>
      <c r="E2" s="21"/>
      <c r="F2" s="22"/>
      <c r="G2" s="22"/>
      <c r="H2" s="21"/>
      <c r="I2" s="23"/>
      <c r="J2" s="23"/>
      <c r="K2" s="23"/>
      <c r="L2" s="21"/>
      <c r="M2" s="21"/>
      <c r="N2" s="23"/>
      <c r="O2" s="23"/>
      <c r="P2" s="24"/>
      <c r="T2" s="166" t="s">
        <v>267</v>
      </c>
      <c r="U2" s="363">
        <f>SUMIF($E$20:$E$86,$A$105,$J$20:$J$86)</f>
        <v>0</v>
      </c>
      <c r="V2" s="363">
        <f>SUMIF($E$20:$E$86,$A$106,$J$20:$J$86)</f>
        <v>0</v>
      </c>
      <c r="W2" s="363">
        <f>SUMIF($E$20:$E$86,$A$107,$J$20:$J$86)</f>
        <v>0</v>
      </c>
      <c r="X2" s="363">
        <f>SUMIF($E$20:$E$86,$A$108,$J$20:$J$86)</f>
        <v>0</v>
      </c>
      <c r="Y2" s="363">
        <f>SUMIF($E$20:$E$86,$A$109,$J$20:$J$86)</f>
        <v>0</v>
      </c>
      <c r="Z2" s="363">
        <f>SUMIF($E$20:$E$86,$A$110,$J$20:$J$86)</f>
        <v>1</v>
      </c>
      <c r="AA2" s="363">
        <f>SUMIF($E$20:$E$86,$A$111,$J$20:$J$86)</f>
        <v>0</v>
      </c>
      <c r="AB2" s="363">
        <f>SUMIF($E$20:$E$86,$A$112,$J$20:$J$86)</f>
        <v>0</v>
      </c>
      <c r="AC2" s="363">
        <f>SUMIF($E$20:$E$86,$A$113,$J$20:$J$86)</f>
        <v>0</v>
      </c>
      <c r="AD2" s="363"/>
      <c r="AE2" s="363"/>
      <c r="AF2" s="363">
        <f>SUMIF($E$20:$E$86,$A$116,$J$20:$J$86)</f>
        <v>0</v>
      </c>
      <c r="AG2" s="363">
        <f>SUMIF($E$20:$E$86,$A$117,$J$20:$J$86)</f>
        <v>0</v>
      </c>
      <c r="AH2" s="363">
        <f>SUMIF($E$20:$E$86,$A$118,$J$20:$J$86)</f>
        <v>0</v>
      </c>
      <c r="AI2" s="363">
        <f>SUMIF($E$20:$E$86,$A$119,$J$20:$J$86)</f>
        <v>0</v>
      </c>
      <c r="AJ2" s="363">
        <f>SUMIF($E$20:$E$86,$A$120,$J$20:$J$86)</f>
        <v>0</v>
      </c>
      <c r="AK2" s="363">
        <f>SUMIF($E$20:$E$86,$A$121,$J$20:$J$86)</f>
        <v>0</v>
      </c>
      <c r="AL2" s="167"/>
      <c r="AM2" s="167"/>
      <c r="AN2" s="167"/>
      <c r="AO2" s="167"/>
      <c r="AP2" s="167"/>
      <c r="AT2" s="1">
        <v>36</v>
      </c>
      <c r="AU2" s="1">
        <v>6</v>
      </c>
      <c r="AV2" s="1">
        <v>0</v>
      </c>
      <c r="AW2" s="1">
        <v>0</v>
      </c>
      <c r="AX2" s="1">
        <v>0</v>
      </c>
      <c r="AY2" s="1">
        <v>0</v>
      </c>
      <c r="AZ2" s="1">
        <v>0</v>
      </c>
      <c r="BA2" s="1">
        <v>0</v>
      </c>
      <c r="BB2" s="1">
        <v>0</v>
      </c>
      <c r="BC2" s="1">
        <v>0</v>
      </c>
      <c r="BF2" s="1">
        <v>0</v>
      </c>
      <c r="BG2" s="1">
        <v>0</v>
      </c>
      <c r="BH2" s="1">
        <v>0</v>
      </c>
      <c r="BI2" s="1">
        <v>0</v>
      </c>
      <c r="BJ2" s="1">
        <v>0</v>
      </c>
      <c r="BK2" s="1">
        <v>0</v>
      </c>
    </row>
    <row r="3" spans="1:74" ht="28.5">
      <c r="A3" s="225" t="s">
        <v>975</v>
      </c>
      <c r="B3" s="199" t="s">
        <v>3464</v>
      </c>
      <c r="C3" s="30"/>
      <c r="D3" s="30"/>
      <c r="E3" s="30"/>
      <c r="G3" s="260" t="s">
        <v>3465</v>
      </c>
      <c r="H3" s="31"/>
      <c r="I3" s="31"/>
      <c r="J3" s="31"/>
      <c r="K3" s="31"/>
      <c r="L3" s="31"/>
      <c r="M3" s="31"/>
      <c r="N3" s="31"/>
      <c r="O3" s="19"/>
      <c r="V3" s="136"/>
      <c r="W3" s="137"/>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row>
    <row r="4" spans="1:74" ht="25.5">
      <c r="A4" s="357"/>
      <c r="B4" s="358" t="s">
        <v>3358</v>
      </c>
      <c r="C4" s="32"/>
      <c r="D4" s="30"/>
      <c r="E4" s="30"/>
      <c r="F4" s="30"/>
      <c r="G4" s="261" t="s">
        <v>3355</v>
      </c>
      <c r="H4" s="31"/>
      <c r="I4" s="31"/>
      <c r="J4" s="31"/>
      <c r="K4" s="31"/>
      <c r="L4" s="31"/>
      <c r="M4" s="31"/>
      <c r="N4" s="31"/>
      <c r="O4" s="19"/>
      <c r="P4" s="33"/>
      <c r="S4" s="34"/>
      <c r="V4" s="136"/>
      <c r="W4" s="139"/>
      <c r="X4" s="140"/>
      <c r="Y4" s="140"/>
      <c r="Z4" s="140"/>
      <c r="AA4" s="140"/>
      <c r="AB4" s="140"/>
      <c r="AC4" s="140"/>
      <c r="AD4" s="140"/>
      <c r="AE4" s="140"/>
      <c r="AF4" s="140"/>
      <c r="AG4" s="140"/>
      <c r="AH4" s="140"/>
      <c r="AI4" s="140"/>
      <c r="AJ4" s="140"/>
      <c r="AK4" s="140"/>
      <c r="AL4" s="134"/>
      <c r="AM4" s="134"/>
      <c r="AN4" s="134"/>
      <c r="AO4" s="134"/>
      <c r="AP4" s="134"/>
      <c r="AQ4" s="134"/>
      <c r="AR4" s="134"/>
      <c r="AS4" s="134"/>
      <c r="AT4" s="134"/>
      <c r="AU4" s="134"/>
      <c r="AV4" s="141"/>
      <c r="AW4" s="136"/>
      <c r="AX4" s="142"/>
      <c r="AY4" s="142"/>
      <c r="AZ4" s="142"/>
      <c r="BA4" s="142"/>
      <c r="BB4" s="140"/>
    </row>
    <row r="5" spans="1:74" ht="21">
      <c r="C5" s="373" t="s">
        <v>25</v>
      </c>
      <c r="D5" s="374"/>
      <c r="E5" s="36" t="s">
        <v>3356</v>
      </c>
      <c r="F5" s="35"/>
      <c r="G5" s="35"/>
      <c r="H5" s="36"/>
      <c r="I5" s="37"/>
      <c r="J5" s="37"/>
      <c r="K5" s="38"/>
      <c r="L5" s="39" t="s">
        <v>26</v>
      </c>
      <c r="M5" s="375" t="s">
        <v>3467</v>
      </c>
      <c r="N5" s="375"/>
      <c r="O5" s="40"/>
      <c r="V5" s="136"/>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36"/>
      <c r="AW5" s="136"/>
      <c r="AX5" s="142"/>
      <c r="AY5" s="142"/>
      <c r="AZ5" s="142"/>
      <c r="BA5" s="142"/>
      <c r="BB5" s="140"/>
    </row>
    <row r="6" spans="1:74" ht="21">
      <c r="C6" s="373" t="s">
        <v>27</v>
      </c>
      <c r="D6" s="374"/>
      <c r="E6" s="36" t="s">
        <v>3359</v>
      </c>
      <c r="F6" s="35"/>
      <c r="G6" s="35"/>
      <c r="H6" s="41"/>
      <c r="I6" s="37"/>
      <c r="J6" s="37"/>
      <c r="K6" s="38"/>
      <c r="L6" s="39" t="s">
        <v>28</v>
      </c>
      <c r="M6" s="375" t="s">
        <v>3360</v>
      </c>
      <c r="N6" s="375"/>
      <c r="O6" s="40"/>
      <c r="V6" s="136"/>
      <c r="W6" s="143"/>
      <c r="X6" s="143"/>
      <c r="Y6" s="143"/>
      <c r="Z6" s="143"/>
      <c r="AA6" s="143"/>
      <c r="AB6" s="143"/>
      <c r="AC6" s="143"/>
      <c r="AD6" s="143"/>
      <c r="AE6" s="143"/>
      <c r="AF6" s="143"/>
      <c r="AG6" s="143"/>
      <c r="AH6" s="143"/>
      <c r="AI6" s="143"/>
      <c r="AJ6" s="143"/>
      <c r="AK6" s="140"/>
      <c r="AL6" s="140"/>
      <c r="AM6" s="140"/>
      <c r="AN6" s="140"/>
      <c r="AO6" s="140"/>
      <c r="AP6" s="140"/>
      <c r="AQ6" s="140"/>
      <c r="AR6" s="140"/>
      <c r="AS6" s="140"/>
      <c r="AT6" s="140"/>
      <c r="AU6" s="140"/>
      <c r="AV6" s="136"/>
      <c r="AW6" s="136"/>
      <c r="AX6" s="142"/>
      <c r="AY6" s="142"/>
      <c r="AZ6" s="142"/>
      <c r="BA6" s="142"/>
      <c r="BB6" s="140"/>
    </row>
    <row r="7" spans="1:74" ht="21.75" customHeight="1">
      <c r="A7" s="18" t="s">
        <v>29</v>
      </c>
      <c r="C7" s="373" t="s">
        <v>30</v>
      </c>
      <c r="D7" s="374"/>
      <c r="E7" s="371" t="s">
        <v>3472</v>
      </c>
      <c r="F7" s="372"/>
      <c r="G7" s="372"/>
      <c r="H7" s="372"/>
      <c r="I7" s="372"/>
      <c r="J7" s="372"/>
      <c r="K7" s="372"/>
      <c r="L7" s="372"/>
      <c r="M7" s="372"/>
      <c r="N7" s="372"/>
      <c r="O7" s="221"/>
      <c r="P7" s="42" t="str">
        <f>E7</f>
        <v>置身在快速變遷的時代，全球化已經不是一種選擇，而是一種事實，因此，國際觀決定學生的世界有多大。讓我們將廣大的世界帶進一方教室中，一起開拓學生的世界。</v>
      </c>
      <c r="V7" s="144"/>
      <c r="W7" s="134"/>
      <c r="X7" s="134"/>
      <c r="Y7" s="134"/>
      <c r="Z7" s="134"/>
      <c r="AA7" s="134"/>
      <c r="AB7" s="134"/>
      <c r="AC7" s="134"/>
      <c r="AD7" s="134"/>
      <c r="AE7" s="134"/>
      <c r="AF7" s="134"/>
      <c r="AG7" s="134"/>
      <c r="AH7" s="134"/>
      <c r="AI7" s="135"/>
      <c r="AJ7" s="135"/>
      <c r="AK7" s="135"/>
      <c r="AL7" s="135"/>
      <c r="AM7" s="135"/>
      <c r="AN7" s="135"/>
      <c r="AO7" s="135"/>
      <c r="AP7" s="135"/>
      <c r="AQ7" s="135"/>
      <c r="AR7" s="135"/>
      <c r="AS7" s="135"/>
      <c r="AT7" s="135"/>
      <c r="AU7" s="135"/>
      <c r="AV7" s="135"/>
      <c r="AW7" s="135"/>
      <c r="AX7" s="135"/>
      <c r="AY7" s="135"/>
      <c r="AZ7" s="135"/>
      <c r="BA7" s="135"/>
      <c r="BB7" s="135"/>
    </row>
    <row r="8" spans="1:74" ht="24" customHeight="1">
      <c r="A8" s="18" t="s">
        <v>29</v>
      </c>
      <c r="C8" s="373" t="s">
        <v>31</v>
      </c>
      <c r="D8" s="394"/>
      <c r="E8" s="371" t="s">
        <v>3471</v>
      </c>
      <c r="F8" s="372"/>
      <c r="G8" s="372"/>
      <c r="H8" s="372"/>
      <c r="I8" s="372"/>
      <c r="J8" s="372"/>
      <c r="K8" s="372"/>
      <c r="L8" s="372"/>
      <c r="M8" s="372"/>
      <c r="N8" s="372"/>
      <c r="O8" s="221"/>
      <c r="P8" s="42" t="str">
        <f>E8</f>
        <v xml:space="preserve">體認國際文化的多樣性。 具備學習不同文化的意願與能力。
</v>
      </c>
      <c r="V8" s="144"/>
      <c r="W8" s="134"/>
      <c r="X8" s="134"/>
      <c r="Y8" s="134"/>
      <c r="Z8" s="134"/>
      <c r="AA8" s="134"/>
      <c r="AB8" s="134"/>
      <c r="AC8" s="134"/>
      <c r="AD8" s="134"/>
      <c r="AE8" s="134"/>
      <c r="AF8" s="134"/>
      <c r="AG8" s="134"/>
      <c r="AH8" s="134"/>
      <c r="AI8" s="135"/>
      <c r="AJ8" s="135"/>
      <c r="AK8" s="135"/>
      <c r="AL8" s="135"/>
      <c r="AM8" s="135"/>
      <c r="AN8" s="135"/>
      <c r="AO8" s="135"/>
      <c r="AP8" s="135"/>
      <c r="AQ8" s="135"/>
      <c r="AR8" s="135"/>
      <c r="AS8" s="135"/>
      <c r="AT8" s="135"/>
      <c r="AU8" s="135"/>
      <c r="AV8" s="135"/>
      <c r="AW8" s="135"/>
      <c r="AX8" s="135"/>
      <c r="AY8" s="135"/>
      <c r="AZ8" s="135"/>
      <c r="BA8" s="135"/>
      <c r="BB8" s="135"/>
    </row>
    <row r="9" spans="1:74" s="250" customFormat="1" ht="20.25" customHeight="1">
      <c r="A9" s="237">
        <v>2</v>
      </c>
      <c r="B9" s="238"/>
      <c r="C9" s="239"/>
      <c r="D9" s="240"/>
      <c r="E9" s="217" t="s">
        <v>3421</v>
      </c>
      <c r="F9" s="241"/>
      <c r="G9" s="395" t="s">
        <v>3468</v>
      </c>
      <c r="H9" s="396"/>
      <c r="I9" s="396"/>
      <c r="J9" s="396"/>
      <c r="K9" s="396"/>
      <c r="L9" s="396"/>
      <c r="M9" s="396"/>
      <c r="N9" s="396"/>
      <c r="O9" s="242"/>
      <c r="P9" s="243"/>
      <c r="Q9" s="244" t="str">
        <f t="shared" ref="Q9:Q14" si="0">SUBSTITUTE(E9,"▓","□")</f>
        <v>□A1身心素質與自我精進</v>
      </c>
      <c r="R9" s="245"/>
      <c r="S9" s="246"/>
      <c r="T9" s="246"/>
      <c r="U9" s="246"/>
      <c r="V9" s="247"/>
      <c r="W9" s="248"/>
      <c r="X9" s="248"/>
      <c r="Y9" s="248"/>
      <c r="Z9" s="248"/>
      <c r="AA9" s="252" t="s">
        <v>3409</v>
      </c>
      <c r="AB9" s="252"/>
      <c r="AC9" s="252"/>
      <c r="AD9" s="252"/>
      <c r="AE9" s="252"/>
      <c r="AF9" s="252"/>
      <c r="AG9" s="252"/>
      <c r="AH9" s="252"/>
      <c r="AI9" s="253"/>
      <c r="AJ9" s="253"/>
      <c r="AK9" s="253"/>
      <c r="AL9" s="253"/>
      <c r="AM9" s="253"/>
      <c r="AN9" s="253"/>
      <c r="AO9" s="253"/>
      <c r="AP9" s="253"/>
      <c r="AQ9" s="254"/>
      <c r="AR9" s="255"/>
      <c r="AS9" s="254"/>
      <c r="AV9" s="249"/>
      <c r="AW9" s="249"/>
      <c r="AX9" s="249"/>
      <c r="AY9" s="249"/>
      <c r="AZ9" s="249"/>
      <c r="BA9" s="249"/>
      <c r="BB9" s="249"/>
    </row>
    <row r="10" spans="1:74" ht="18" customHeight="1">
      <c r="A10" s="230"/>
      <c r="C10" s="173"/>
      <c r="D10" s="174"/>
      <c r="E10" s="217" t="s">
        <v>3347</v>
      </c>
      <c r="F10" s="219"/>
      <c r="G10" s="392"/>
      <c r="H10" s="393"/>
      <c r="I10" s="393"/>
      <c r="J10" s="393"/>
      <c r="K10" s="393"/>
      <c r="L10" s="393"/>
      <c r="M10" s="393"/>
      <c r="N10" s="393"/>
      <c r="O10" s="222"/>
      <c r="P10" s="42"/>
      <c r="Q10" s="25" t="str">
        <f t="shared" si="0"/>
        <v>□A2系統思考與解決問題</v>
      </c>
      <c r="V10" s="144"/>
      <c r="W10" s="134"/>
      <c r="X10" s="134"/>
      <c r="Y10" s="134"/>
      <c r="Z10" s="134"/>
      <c r="AA10" s="256"/>
      <c r="AB10" s="256"/>
      <c r="AC10" s="256"/>
      <c r="AD10" s="256"/>
      <c r="AE10" s="256"/>
      <c r="AF10" s="256"/>
      <c r="AG10" s="256"/>
      <c r="AH10" s="256"/>
      <c r="AI10" s="257"/>
      <c r="AJ10" s="257"/>
      <c r="AK10" s="257"/>
      <c r="AL10" s="257"/>
      <c r="AM10" s="257"/>
      <c r="AN10" s="257"/>
      <c r="AO10" s="257"/>
      <c r="AP10" s="257"/>
      <c r="AQ10" s="257"/>
      <c r="AR10" s="257" t="str">
        <f t="shared" ref="AR10:AR17" si="1">IF(O10="","",VLOOKUP(LEFT(O10,2),A1到C3,MATCH(RIGHT(O10),A到I,0)+1,FALSE))</f>
        <v/>
      </c>
      <c r="AS10" s="257"/>
      <c r="AT10" s="208" t="s">
        <v>3447</v>
      </c>
      <c r="AU10" s="208" t="str">
        <f>IF(AT10="","",VLOOKUP(LEFT(AT10,2),A1到C3,MATCH(RIGHT(AT10),A到I,0)+1,FALSE))</f>
        <v>藝-E-A3 學習規劃藝術活動，豐富生活經驗。</v>
      </c>
      <c r="AV10" s="135"/>
      <c r="AW10" s="135"/>
      <c r="AX10" s="135"/>
      <c r="AY10" s="135"/>
      <c r="AZ10" s="135"/>
      <c r="BA10" s="135"/>
      <c r="BB10" s="135"/>
    </row>
    <row r="11" spans="1:74" ht="18" customHeight="1">
      <c r="A11" s="230">
        <v>1</v>
      </c>
      <c r="C11" s="173"/>
      <c r="D11" s="174"/>
      <c r="E11" s="217" t="s">
        <v>3449</v>
      </c>
      <c r="F11" s="219"/>
      <c r="G11" s="392" t="s">
        <v>311</v>
      </c>
      <c r="H11" s="393"/>
      <c r="I11" s="393"/>
      <c r="J11" s="393"/>
      <c r="K11" s="393"/>
      <c r="L11" s="393"/>
      <c r="M11" s="393"/>
      <c r="N11" s="393"/>
      <c r="O11" s="222"/>
      <c r="P11" s="42"/>
      <c r="Q11" s="25" t="str">
        <f t="shared" si="0"/>
        <v>□A3規劃執行與創新應變</v>
      </c>
      <c r="V11" s="144"/>
      <c r="W11" s="134"/>
      <c r="X11" s="134"/>
      <c r="Y11" s="134"/>
      <c r="Z11" s="134"/>
      <c r="AA11" s="256" t="s">
        <v>3446</v>
      </c>
      <c r="AB11" s="256"/>
      <c r="AC11" s="256"/>
      <c r="AD11" s="256"/>
      <c r="AE11" s="256"/>
      <c r="AF11" s="256"/>
      <c r="AG11" s="256"/>
      <c r="AH11" s="256"/>
      <c r="AI11" s="257"/>
      <c r="AJ11" s="257"/>
      <c r="AK11" s="257"/>
      <c r="AL11" s="257"/>
      <c r="AM11" s="257"/>
      <c r="AN11" s="257"/>
      <c r="AO11" s="257"/>
      <c r="AP11" s="257"/>
      <c r="AQ11" s="258"/>
      <c r="AR11" s="258"/>
      <c r="AS11" s="257"/>
      <c r="AV11" s="135"/>
      <c r="AW11" s="135"/>
      <c r="AX11" s="135"/>
      <c r="AY11" s="135"/>
      <c r="AZ11" s="135"/>
      <c r="BA11" s="135"/>
      <c r="BB11" s="135"/>
    </row>
    <row r="12" spans="1:74" ht="29.25" customHeight="1">
      <c r="A12" s="230">
        <v>3</v>
      </c>
      <c r="C12" s="173"/>
      <c r="D12" s="174"/>
      <c r="E12" s="217" t="s">
        <v>3410</v>
      </c>
      <c r="F12" s="219"/>
      <c r="G12" s="392" t="s">
        <v>3469</v>
      </c>
      <c r="H12" s="393"/>
      <c r="I12" s="393"/>
      <c r="J12" s="393"/>
      <c r="K12" s="393"/>
      <c r="L12" s="393"/>
      <c r="M12" s="393"/>
      <c r="N12" s="393"/>
      <c r="O12" s="222"/>
      <c r="P12" s="42"/>
      <c r="Q12" s="25" t="str">
        <f t="shared" si="0"/>
        <v>□B1符號運用與溝通表達</v>
      </c>
      <c r="V12" s="144"/>
      <c r="W12" s="134"/>
      <c r="X12" s="134"/>
      <c r="Y12" s="134"/>
      <c r="Z12" s="134"/>
      <c r="AA12" s="256" t="s">
        <v>3402</v>
      </c>
      <c r="AB12" s="256"/>
      <c r="AC12" s="256"/>
      <c r="AD12" s="256"/>
      <c r="AE12" s="256"/>
      <c r="AF12" s="256"/>
      <c r="AG12" s="256"/>
      <c r="AH12" s="256"/>
      <c r="AI12" s="257"/>
      <c r="AJ12" s="257"/>
      <c r="AK12" s="257"/>
      <c r="AL12" s="257"/>
      <c r="AM12" s="257"/>
      <c r="AN12" s="257"/>
      <c r="AO12" s="257"/>
      <c r="AP12" s="257"/>
      <c r="AQ12" s="257"/>
      <c r="AR12" s="257"/>
      <c r="AS12" s="257"/>
      <c r="AT12" s="135"/>
      <c r="AU12" s="135"/>
      <c r="AV12" s="135"/>
      <c r="AW12" s="135"/>
      <c r="AX12" s="135"/>
      <c r="AY12" s="135"/>
      <c r="AZ12" s="135"/>
      <c r="BA12" s="135"/>
      <c r="BB12" s="135"/>
    </row>
    <row r="13" spans="1:74" ht="18" customHeight="1">
      <c r="A13" s="230">
        <v>1</v>
      </c>
      <c r="C13" s="177" t="s">
        <v>1023</v>
      </c>
      <c r="D13" s="174"/>
      <c r="E13" s="217" t="s">
        <v>3407</v>
      </c>
      <c r="F13" s="219"/>
      <c r="G13" s="392" t="s">
        <v>529</v>
      </c>
      <c r="H13" s="393"/>
      <c r="I13" s="393"/>
      <c r="J13" s="393"/>
      <c r="K13" s="393"/>
      <c r="L13" s="393"/>
      <c r="M13" s="393"/>
      <c r="N13" s="393"/>
      <c r="O13" s="223"/>
      <c r="P13" s="42"/>
      <c r="Q13" s="25" t="str">
        <f t="shared" si="0"/>
        <v>□B2科技資訊與媒體素養</v>
      </c>
      <c r="V13" s="144"/>
      <c r="W13" s="134"/>
      <c r="X13" s="134"/>
      <c r="Y13" s="134"/>
      <c r="Z13" s="134"/>
      <c r="AA13" s="256" t="s">
        <v>3405</v>
      </c>
      <c r="AB13" s="256"/>
      <c r="AC13" s="256"/>
      <c r="AD13" s="256"/>
      <c r="AE13" s="256"/>
      <c r="AF13" s="256"/>
      <c r="AG13" s="256"/>
      <c r="AH13" s="256"/>
      <c r="AI13" s="257"/>
      <c r="AJ13" s="257"/>
      <c r="AK13" s="257"/>
      <c r="AL13" s="257"/>
      <c r="AM13" s="257"/>
      <c r="AN13" s="257"/>
      <c r="AO13" s="257"/>
      <c r="AP13" s="257"/>
      <c r="AQ13" s="257"/>
      <c r="AR13" s="257" t="str">
        <f t="shared" si="1"/>
        <v/>
      </c>
      <c r="AS13" s="257"/>
      <c r="AT13" s="135"/>
      <c r="AU13" s="135"/>
      <c r="AV13" s="135"/>
      <c r="AW13" s="135"/>
      <c r="AX13" s="135"/>
      <c r="AY13" s="135"/>
      <c r="AZ13" s="135"/>
      <c r="BA13" s="135"/>
      <c r="BB13" s="135"/>
    </row>
    <row r="14" spans="1:74" ht="18" customHeight="1">
      <c r="A14" s="230"/>
      <c r="C14" s="173"/>
      <c r="D14" s="174"/>
      <c r="E14" s="217" t="s">
        <v>3348</v>
      </c>
      <c r="F14" s="219"/>
      <c r="G14" s="392"/>
      <c r="H14" s="393"/>
      <c r="I14" s="393"/>
      <c r="J14" s="393"/>
      <c r="K14" s="393"/>
      <c r="L14" s="393"/>
      <c r="M14" s="393"/>
      <c r="N14" s="393"/>
      <c r="O14" s="223"/>
      <c r="P14" s="42"/>
      <c r="Q14" s="25" t="str">
        <f t="shared" si="0"/>
        <v>□B3藝術涵養與美感素養</v>
      </c>
      <c r="V14" s="144"/>
      <c r="W14" s="134"/>
      <c r="X14" s="134"/>
      <c r="Y14" s="134"/>
      <c r="Z14" s="134"/>
      <c r="AA14" s="256"/>
      <c r="AB14" s="256"/>
      <c r="AC14" s="256"/>
      <c r="AD14" s="256"/>
      <c r="AE14" s="256"/>
      <c r="AF14" s="256"/>
      <c r="AG14" s="256"/>
      <c r="AH14" s="256"/>
      <c r="AI14" s="257"/>
      <c r="AJ14" s="257"/>
      <c r="AK14" s="257"/>
      <c r="AL14" s="257"/>
      <c r="AM14" s="257"/>
      <c r="AN14" s="257"/>
      <c r="AO14" s="257"/>
      <c r="AP14" s="257"/>
      <c r="AQ14" s="257"/>
      <c r="AR14" s="257" t="str">
        <f t="shared" si="1"/>
        <v/>
      </c>
      <c r="AS14" s="257"/>
      <c r="AT14" s="135"/>
      <c r="AU14" s="135"/>
      <c r="AV14" s="135"/>
      <c r="AW14" s="135"/>
      <c r="AX14" s="135"/>
      <c r="AY14" s="135"/>
      <c r="AZ14" s="135"/>
      <c r="BA14" s="135"/>
      <c r="BB14" s="135"/>
    </row>
    <row r="15" spans="1:74" ht="18" customHeight="1">
      <c r="A15" s="230"/>
      <c r="C15" s="173"/>
      <c r="D15" s="174"/>
      <c r="E15" s="217" t="s">
        <v>3349</v>
      </c>
      <c r="F15" s="219"/>
      <c r="G15" s="392"/>
      <c r="H15" s="393"/>
      <c r="I15" s="393"/>
      <c r="J15" s="393"/>
      <c r="K15" s="393"/>
      <c r="L15" s="393"/>
      <c r="M15" s="393"/>
      <c r="N15" s="393"/>
      <c r="O15" s="223"/>
      <c r="P15" s="42"/>
      <c r="V15" s="144"/>
      <c r="W15" s="134"/>
      <c r="X15" s="134"/>
      <c r="Y15" s="134"/>
      <c r="Z15" s="134"/>
      <c r="AA15" s="256"/>
      <c r="AB15" s="256"/>
      <c r="AC15" s="256"/>
      <c r="AD15" s="256"/>
      <c r="AE15" s="256"/>
      <c r="AF15" s="256"/>
      <c r="AG15" s="256"/>
      <c r="AH15" s="256"/>
      <c r="AI15" s="257"/>
      <c r="AJ15" s="257"/>
      <c r="AK15" s="257"/>
      <c r="AL15" s="257"/>
      <c r="AM15" s="257"/>
      <c r="AN15" s="257"/>
      <c r="AO15" s="257"/>
      <c r="AP15" s="257"/>
      <c r="AQ15" s="257"/>
      <c r="AR15" s="257" t="str">
        <f t="shared" si="1"/>
        <v/>
      </c>
      <c r="AS15" s="257"/>
      <c r="AT15" s="135"/>
      <c r="AU15" s="135"/>
      <c r="AV15" s="135"/>
      <c r="AW15" s="135"/>
      <c r="AX15" s="135"/>
      <c r="AY15" s="135"/>
      <c r="AZ15" s="135"/>
      <c r="BA15" s="135"/>
      <c r="BB15" s="135"/>
    </row>
    <row r="16" spans="1:74" ht="18" customHeight="1">
      <c r="A16" s="230">
        <v>1</v>
      </c>
      <c r="C16" s="173"/>
      <c r="D16" s="174"/>
      <c r="E16" s="217" t="s">
        <v>3417</v>
      </c>
      <c r="F16" s="219"/>
      <c r="G16" s="392" t="s">
        <v>971</v>
      </c>
      <c r="H16" s="393"/>
      <c r="I16" s="393"/>
      <c r="J16" s="393"/>
      <c r="K16" s="393"/>
      <c r="L16" s="393"/>
      <c r="M16" s="393"/>
      <c r="N16" s="393"/>
      <c r="O16" s="223"/>
      <c r="P16" s="42"/>
      <c r="V16" s="144"/>
      <c r="W16" s="134"/>
      <c r="X16" s="134"/>
      <c r="Y16" s="134"/>
      <c r="Z16" s="134"/>
      <c r="AA16" s="256" t="s">
        <v>3415</v>
      </c>
      <c r="AB16" s="256"/>
      <c r="AC16" s="256"/>
      <c r="AD16" s="256"/>
      <c r="AE16" s="256"/>
      <c r="AF16" s="256"/>
      <c r="AG16" s="256"/>
      <c r="AH16" s="256"/>
      <c r="AI16" s="257"/>
      <c r="AJ16" s="257"/>
      <c r="AK16" s="257"/>
      <c r="AL16" s="257"/>
      <c r="AM16" s="257"/>
      <c r="AN16" s="257"/>
      <c r="AO16" s="257"/>
      <c r="AP16" s="257"/>
      <c r="AQ16" s="257"/>
      <c r="AR16" s="257" t="str">
        <f t="shared" si="1"/>
        <v/>
      </c>
      <c r="AS16" s="257"/>
      <c r="AT16" s="135"/>
      <c r="AU16" s="135"/>
      <c r="AV16" s="135"/>
      <c r="AW16" s="135"/>
      <c r="AX16" s="135"/>
      <c r="AY16" s="135"/>
      <c r="AZ16" s="135"/>
      <c r="BA16" s="135"/>
      <c r="BB16" s="135"/>
    </row>
    <row r="17" spans="1:66" ht="18" customHeight="1">
      <c r="A17" s="230">
        <v>1</v>
      </c>
      <c r="C17" s="175"/>
      <c r="D17" s="176"/>
      <c r="E17" s="217" t="s">
        <v>3423</v>
      </c>
      <c r="F17" s="219"/>
      <c r="G17" s="392" t="s">
        <v>973</v>
      </c>
      <c r="H17" s="393"/>
      <c r="I17" s="393"/>
      <c r="J17" s="393"/>
      <c r="K17" s="393"/>
      <c r="L17" s="393"/>
      <c r="M17" s="393"/>
      <c r="N17" s="393"/>
      <c r="O17" s="223"/>
      <c r="P17" s="42"/>
      <c r="Q17" s="25" t="str">
        <f>SUBSTITUTE(E17,"▓","□")</f>
        <v>□C3多元文化與國際理解</v>
      </c>
      <c r="V17" s="144"/>
      <c r="W17" s="134"/>
      <c r="X17" s="134"/>
      <c r="Y17" s="134"/>
      <c r="Z17" s="134"/>
      <c r="AA17" s="256" t="s">
        <v>3422</v>
      </c>
      <c r="AB17" s="256"/>
      <c r="AC17" s="256"/>
      <c r="AD17" s="256"/>
      <c r="AE17" s="256"/>
      <c r="AF17" s="256"/>
      <c r="AG17" s="256"/>
      <c r="AH17" s="256"/>
      <c r="AI17" s="257"/>
      <c r="AJ17" s="257"/>
      <c r="AK17" s="257"/>
      <c r="AL17" s="257"/>
      <c r="AM17" s="257"/>
      <c r="AN17" s="257"/>
      <c r="AO17" s="257"/>
      <c r="AP17" s="257"/>
      <c r="AQ17" s="257"/>
      <c r="AR17" s="257" t="str">
        <f t="shared" si="1"/>
        <v/>
      </c>
      <c r="AS17" s="257"/>
      <c r="AT17" s="135"/>
      <c r="AU17" s="135"/>
      <c r="AV17" s="135"/>
      <c r="AW17" s="135"/>
      <c r="AX17" s="135"/>
      <c r="AY17" s="135"/>
      <c r="AZ17" s="135"/>
      <c r="BA17" s="135"/>
      <c r="BB17" s="135"/>
    </row>
    <row r="18" spans="1:66" ht="25.5" hidden="1">
      <c r="A18" s="18" t="s">
        <v>29</v>
      </c>
      <c r="C18" s="43" t="s">
        <v>32</v>
      </c>
      <c r="D18" s="43"/>
      <c r="E18" s="168"/>
      <c r="F18" s="170"/>
      <c r="G18" s="393"/>
      <c r="H18" s="393"/>
      <c r="I18" s="393"/>
      <c r="J18" s="393"/>
      <c r="K18" s="393"/>
      <c r="L18" s="393"/>
      <c r="M18" s="393"/>
      <c r="N18" s="393"/>
      <c r="O18" s="172"/>
      <c r="P18" s="42">
        <f>E18</f>
        <v>0</v>
      </c>
      <c r="V18" s="144"/>
      <c r="W18" s="134"/>
      <c r="X18" s="134"/>
      <c r="Y18" s="134"/>
      <c r="Z18" s="134"/>
      <c r="AA18" s="134"/>
      <c r="AB18" s="134"/>
      <c r="AC18" s="134"/>
      <c r="AD18" s="134"/>
      <c r="AE18" s="134"/>
      <c r="AF18" s="134"/>
      <c r="AG18" s="134"/>
      <c r="AH18" s="134"/>
      <c r="AI18" s="135"/>
      <c r="AJ18" s="135"/>
      <c r="AK18" s="135"/>
      <c r="AL18" s="135"/>
      <c r="AM18" s="135"/>
      <c r="AN18" s="135"/>
      <c r="AO18" s="135"/>
      <c r="AP18" s="135"/>
      <c r="AQ18" s="135"/>
      <c r="AR18" s="135"/>
      <c r="AS18" s="135"/>
      <c r="AT18" s="135"/>
      <c r="AU18" s="135"/>
      <c r="AV18" s="135"/>
      <c r="AW18" s="135"/>
      <c r="AX18" s="135"/>
      <c r="AY18" s="135"/>
      <c r="AZ18" s="135"/>
      <c r="BA18" s="135"/>
      <c r="BB18" s="135"/>
    </row>
    <row r="19" spans="1:66" ht="49.5">
      <c r="A19" s="227" t="s">
        <v>999</v>
      </c>
      <c r="B19" s="228" t="s">
        <v>3344</v>
      </c>
      <c r="C19" s="150" t="s">
        <v>33</v>
      </c>
      <c r="D19" s="150" t="s">
        <v>213</v>
      </c>
      <c r="E19" s="198" t="s">
        <v>946</v>
      </c>
      <c r="F19" s="353" t="s">
        <v>3342</v>
      </c>
      <c r="G19" s="353" t="s">
        <v>34</v>
      </c>
      <c r="H19" s="207" t="s">
        <v>3341</v>
      </c>
      <c r="I19" s="45" t="s">
        <v>264</v>
      </c>
      <c r="J19" s="45" t="s">
        <v>265</v>
      </c>
      <c r="K19" s="207" t="s">
        <v>3346</v>
      </c>
      <c r="L19" s="44" t="s">
        <v>945</v>
      </c>
      <c r="M19" s="353" t="s">
        <v>3343</v>
      </c>
      <c r="N19" s="44" t="s">
        <v>35</v>
      </c>
      <c r="O19" s="45" t="s">
        <v>6</v>
      </c>
      <c r="V19" s="145"/>
      <c r="W19" s="146"/>
      <c r="X19" s="146"/>
      <c r="Y19" s="146"/>
      <c r="Z19" s="146"/>
      <c r="AA19" s="146"/>
      <c r="AB19" s="146"/>
      <c r="AC19" s="146"/>
      <c r="AD19" s="146"/>
      <c r="AE19" s="146"/>
      <c r="AF19" s="146"/>
      <c r="AG19" s="146"/>
      <c r="AH19" s="146"/>
      <c r="AI19" s="135"/>
      <c r="AJ19" s="135"/>
      <c r="AK19" s="135"/>
      <c r="AL19" s="135"/>
      <c r="AM19" s="135"/>
      <c r="AN19" s="135"/>
      <c r="AO19" s="135"/>
      <c r="AP19" s="135"/>
      <c r="AQ19" s="135"/>
      <c r="AR19" s="135"/>
      <c r="AS19" s="135"/>
      <c r="AT19" s="135"/>
      <c r="AU19" s="135"/>
      <c r="AV19" s="135"/>
      <c r="AW19" s="135"/>
      <c r="AX19" s="135"/>
      <c r="AY19" s="135"/>
      <c r="AZ19" s="135"/>
      <c r="BA19" s="135"/>
      <c r="BB19" s="135"/>
    </row>
    <row r="20" spans="1:66" ht="42.75">
      <c r="A20" s="226" t="s">
        <v>3400</v>
      </c>
      <c r="B20" s="231" t="s">
        <v>3428</v>
      </c>
      <c r="C20" s="378">
        <v>1</v>
      </c>
      <c r="D20" s="401" t="s">
        <v>3350</v>
      </c>
      <c r="E20" s="160" t="s">
        <v>3363</v>
      </c>
      <c r="F20" s="46" t="s">
        <v>3473</v>
      </c>
      <c r="G20" s="47" t="s">
        <v>3404</v>
      </c>
      <c r="H20" s="384" t="s">
        <v>3392</v>
      </c>
      <c r="I20" s="387">
        <v>1</v>
      </c>
      <c r="J20" s="354"/>
      <c r="K20" s="390" t="s">
        <v>3432</v>
      </c>
      <c r="L20" s="391" t="s">
        <v>3452</v>
      </c>
      <c r="M20" s="397" t="s">
        <v>3453</v>
      </c>
      <c r="N20" s="400" t="s">
        <v>3455</v>
      </c>
      <c r="O20" s="376" t="s">
        <v>3470</v>
      </c>
      <c r="P20" s="25" t="str">
        <f>F20</f>
        <v>◎1-Ⅲ-3 能聽辨句子的語調。A2/B1_x000D_
◎2-Ⅲ-2 能說出課堂中所學的字詞。A2/B1</v>
      </c>
      <c r="Q20" s="25" t="str">
        <f>G20</f>
        <v xml:space="preserve">Ac-Ⅲ-1 校園內簡易的英文標示。_x000D_
◎Ac-Ⅲ-2 簡易的教室用語。
</v>
      </c>
      <c r="R20" s="25" t="str">
        <f>D20</f>
        <v>第1週</v>
      </c>
      <c r="BN20" s="1" t="s">
        <v>3401</v>
      </c>
    </row>
    <row r="21" spans="1:66" ht="23.1" customHeight="1">
      <c r="A21" s="209"/>
      <c r="B21" s="232"/>
      <c r="C21" s="379"/>
      <c r="D21" s="382"/>
      <c r="E21" s="161"/>
      <c r="F21" s="48"/>
      <c r="G21" s="49"/>
      <c r="H21" s="385"/>
      <c r="I21" s="388"/>
      <c r="J21" s="355"/>
      <c r="K21" s="385"/>
      <c r="L21" s="385"/>
      <c r="M21" s="398"/>
      <c r="N21" s="385"/>
      <c r="O21" s="377"/>
      <c r="P21" s="25">
        <f>F21</f>
        <v>0</v>
      </c>
      <c r="Q21" s="25">
        <f>G21</f>
        <v>0</v>
      </c>
      <c r="R21" s="25">
        <f>D21</f>
        <v>0</v>
      </c>
    </row>
    <row r="22" spans="1:66" ht="18" customHeight="1">
      <c r="A22" s="209"/>
      <c r="B22" s="233"/>
      <c r="C22" s="380"/>
      <c r="D22" s="383"/>
      <c r="E22" s="161"/>
      <c r="F22" s="48"/>
      <c r="G22" s="49"/>
      <c r="H22" s="386"/>
      <c r="I22" s="389"/>
      <c r="J22" s="355"/>
      <c r="K22" s="386"/>
      <c r="L22" s="386"/>
      <c r="M22" s="399"/>
      <c r="N22" s="386"/>
      <c r="O22" s="377"/>
      <c r="P22" s="25">
        <f t="shared" ref="P22:Q86" si="2">F22</f>
        <v>0</v>
      </c>
      <c r="Q22" s="25">
        <f t="shared" si="2"/>
        <v>0</v>
      </c>
      <c r="R22" s="25">
        <f t="shared" ref="R22:R86" si="3">D22</f>
        <v>0</v>
      </c>
    </row>
    <row r="23" spans="1:66" ht="45.95" customHeight="1">
      <c r="A23" s="209" t="s">
        <v>3400</v>
      </c>
      <c r="B23" s="231" t="s">
        <v>3406</v>
      </c>
      <c r="C23" s="378">
        <v>2</v>
      </c>
      <c r="D23" s="381" t="s">
        <v>978</v>
      </c>
      <c r="E23" s="161" t="s">
        <v>3363</v>
      </c>
      <c r="F23" s="46" t="s">
        <v>3408</v>
      </c>
      <c r="G23" s="47" t="s">
        <v>3431</v>
      </c>
      <c r="H23" s="384" t="s">
        <v>3393</v>
      </c>
      <c r="I23" s="387">
        <v>1</v>
      </c>
      <c r="J23" s="354"/>
      <c r="K23" s="390" t="s">
        <v>3433</v>
      </c>
      <c r="L23" s="391" t="s">
        <v>3451</v>
      </c>
      <c r="M23" s="397" t="s">
        <v>3440</v>
      </c>
      <c r="N23" s="400" t="s">
        <v>3455</v>
      </c>
      <c r="O23" s="376" t="s">
        <v>3470</v>
      </c>
      <c r="P23" s="25" t="str">
        <f t="shared" si="2"/>
        <v>2-Ⅲ-7 能作簡易的回答和描述。A2/B1_x000D_
3-Ⅲ-3 能看懂教室用語。A2/B2</v>
      </c>
      <c r="Q23" s="25" t="str">
        <f t="shared" si="2"/>
        <v xml:space="preserve">◎Ac-Ⅲ-3 簡易的生活用語。_x000D_
B-Ⅲ-1 自己、家人及朋友的簡 易介紹。
</v>
      </c>
      <c r="R23" s="25" t="str">
        <f t="shared" si="3"/>
        <v>第2週</v>
      </c>
      <c r="BN23" s="1" t="s">
        <v>3363</v>
      </c>
    </row>
    <row r="24" spans="1:66" ht="18" customHeight="1">
      <c r="A24" s="209"/>
      <c r="B24" s="232"/>
      <c r="C24" s="379"/>
      <c r="D24" s="382"/>
      <c r="E24" s="161"/>
      <c r="F24" s="48"/>
      <c r="G24" s="49"/>
      <c r="H24" s="385"/>
      <c r="I24" s="388"/>
      <c r="J24" s="355"/>
      <c r="K24" s="385"/>
      <c r="L24" s="385"/>
      <c r="M24" s="398"/>
      <c r="N24" s="385"/>
      <c r="O24" s="377"/>
      <c r="P24" s="25">
        <f t="shared" si="2"/>
        <v>0</v>
      </c>
      <c r="Q24" s="25">
        <f t="shared" si="2"/>
        <v>0</v>
      </c>
      <c r="R24" s="25">
        <f t="shared" si="3"/>
        <v>0</v>
      </c>
    </row>
    <row r="25" spans="1:66" ht="18" customHeight="1">
      <c r="A25" s="209"/>
      <c r="B25" s="233"/>
      <c r="C25" s="380"/>
      <c r="D25" s="383"/>
      <c r="E25" s="161"/>
      <c r="F25" s="48"/>
      <c r="G25" s="49"/>
      <c r="H25" s="386"/>
      <c r="I25" s="389"/>
      <c r="J25" s="355"/>
      <c r="K25" s="386"/>
      <c r="L25" s="386"/>
      <c r="M25" s="399"/>
      <c r="N25" s="386"/>
      <c r="O25" s="377"/>
      <c r="P25" s="25">
        <f t="shared" si="2"/>
        <v>0</v>
      </c>
      <c r="Q25" s="25">
        <f t="shared" si="2"/>
        <v>0</v>
      </c>
      <c r="R25" s="25">
        <f t="shared" si="3"/>
        <v>0</v>
      </c>
    </row>
    <row r="26" spans="1:66" ht="69.95" customHeight="1">
      <c r="A26" s="209" t="s">
        <v>3400</v>
      </c>
      <c r="B26" s="231" t="s">
        <v>3430</v>
      </c>
      <c r="C26" s="378">
        <v>3</v>
      </c>
      <c r="D26" s="381" t="s">
        <v>3351</v>
      </c>
      <c r="E26" s="161" t="s">
        <v>3363</v>
      </c>
      <c r="F26" s="46" t="s">
        <v>3429</v>
      </c>
      <c r="G26" s="47" t="s">
        <v>3411</v>
      </c>
      <c r="H26" s="384" t="s">
        <v>3394</v>
      </c>
      <c r="I26" s="387">
        <v>3</v>
      </c>
      <c r="J26" s="354"/>
      <c r="K26" s="390" t="s">
        <v>3434</v>
      </c>
      <c r="L26" s="391" t="s">
        <v>3451</v>
      </c>
      <c r="M26" s="397" t="s">
        <v>3441</v>
      </c>
      <c r="N26" s="400" t="s">
        <v>3454</v>
      </c>
      <c r="O26" s="376" t="s">
        <v>3470</v>
      </c>
      <c r="P26" s="25" t="str">
        <f t="shared" si="2"/>
        <v>英語文_x000D_
2-Ⅲ-7 能作簡易的回答和描述。A2/B1_x000D_
3-Ⅲ-5 能看懂課堂中所學的簡易對話。A2/B1</v>
      </c>
      <c r="Q26" s="25" t="str">
        <f t="shared" si="2"/>
        <v xml:space="preserve">Ad-Ⅲ-2 簡易、常 用 的 句 型結構。_x000D_
B-Ⅲ-2 國小階段 所學字詞及句型的生活溝 通。
</v>
      </c>
      <c r="R26" s="25" t="str">
        <f t="shared" si="3"/>
        <v>第3週
第4週
第5週</v>
      </c>
      <c r="BN26" s="1" t="s">
        <v>3363</v>
      </c>
    </row>
    <row r="27" spans="1:66" ht="18" customHeight="1">
      <c r="A27" s="209"/>
      <c r="B27" s="234"/>
      <c r="C27" s="379"/>
      <c r="D27" s="382"/>
      <c r="E27" s="161"/>
      <c r="F27" s="48"/>
      <c r="G27" s="49"/>
      <c r="H27" s="385"/>
      <c r="I27" s="388"/>
      <c r="J27" s="355"/>
      <c r="K27" s="385"/>
      <c r="L27" s="385"/>
      <c r="M27" s="398"/>
      <c r="N27" s="385"/>
      <c r="O27" s="377"/>
      <c r="P27" s="25">
        <f t="shared" si="2"/>
        <v>0</v>
      </c>
      <c r="Q27" s="25">
        <f t="shared" si="2"/>
        <v>0</v>
      </c>
      <c r="R27" s="25">
        <f t="shared" si="3"/>
        <v>0</v>
      </c>
    </row>
    <row r="28" spans="1:66" ht="18" customHeight="1">
      <c r="A28" s="209"/>
      <c r="B28" s="235"/>
      <c r="C28" s="380"/>
      <c r="D28" s="383"/>
      <c r="E28" s="161"/>
      <c r="F28" s="48"/>
      <c r="G28" s="49"/>
      <c r="H28" s="386"/>
      <c r="I28" s="389"/>
      <c r="J28" s="355"/>
      <c r="K28" s="386"/>
      <c r="L28" s="386"/>
      <c r="M28" s="399"/>
      <c r="N28" s="386"/>
      <c r="O28" s="377"/>
      <c r="P28" s="25">
        <f t="shared" si="2"/>
        <v>0</v>
      </c>
      <c r="Q28" s="25">
        <f t="shared" si="2"/>
        <v>0</v>
      </c>
      <c r="R28" s="25">
        <f t="shared" si="3"/>
        <v>0</v>
      </c>
    </row>
    <row r="29" spans="1:66" ht="74.099999999999994" customHeight="1">
      <c r="A29" s="209" t="s">
        <v>3400</v>
      </c>
      <c r="B29" s="231" t="s">
        <v>3428</v>
      </c>
      <c r="C29" s="378">
        <v>4</v>
      </c>
      <c r="D29" s="381" t="s">
        <v>3352</v>
      </c>
      <c r="E29" s="161" t="s">
        <v>3363</v>
      </c>
      <c r="F29" s="46" t="s">
        <v>3412</v>
      </c>
      <c r="G29" s="49" t="s">
        <v>3413</v>
      </c>
      <c r="H29" s="384" t="s">
        <v>3395</v>
      </c>
      <c r="I29" s="387">
        <v>3</v>
      </c>
      <c r="J29" s="354"/>
      <c r="K29" s="390" t="s">
        <v>3435</v>
      </c>
      <c r="L29" s="391" t="s">
        <v>3451</v>
      </c>
      <c r="M29" s="397" t="s">
        <v>3460</v>
      </c>
      <c r="N29" s="400" t="s">
        <v>3455</v>
      </c>
      <c r="O29" s="402" t="str">
        <f t="shared" ref="O29:Q44" si="4">$O$23</f>
        <v>a</v>
      </c>
      <c r="P29" s="25" t="str">
        <f t="shared" si="4"/>
        <v>a</v>
      </c>
      <c r="Q29" s="25" t="str">
        <f t="shared" si="4"/>
        <v>a</v>
      </c>
      <c r="R29" s="25" t="str">
        <f t="shared" si="3"/>
        <v>第6週
第7週
第8週</v>
      </c>
      <c r="BN29" s="1" t="s">
        <v>3363</v>
      </c>
    </row>
    <row r="30" spans="1:66" ht="81.75" customHeight="1">
      <c r="A30" s="209"/>
      <c r="B30" s="234"/>
      <c r="C30" s="379"/>
      <c r="D30" s="382"/>
      <c r="E30" s="161"/>
      <c r="F30" s="48"/>
      <c r="G30" s="49"/>
      <c r="H30" s="385"/>
      <c r="I30" s="388"/>
      <c r="J30" s="355"/>
      <c r="K30" s="385"/>
      <c r="L30" s="385"/>
      <c r="M30" s="398"/>
      <c r="N30" s="385"/>
      <c r="O30" s="403"/>
      <c r="P30" s="25" t="str">
        <f t="shared" si="4"/>
        <v>a</v>
      </c>
      <c r="Q30" s="25" t="str">
        <f t="shared" si="4"/>
        <v>a</v>
      </c>
      <c r="R30" s="25">
        <f t="shared" si="3"/>
        <v>0</v>
      </c>
      <c r="V30" s="19"/>
      <c r="W30" s="19"/>
      <c r="X30" s="1"/>
      <c r="Y30" s="1"/>
      <c r="Z30" s="1"/>
      <c r="AA30" s="1"/>
      <c r="AB30" s="1"/>
      <c r="AC30" s="1"/>
      <c r="AD30" s="1"/>
      <c r="AE30" s="1"/>
      <c r="AF30" s="130"/>
      <c r="AG30" s="50"/>
      <c r="AH30" s="51"/>
      <c r="AI30" s="51"/>
      <c r="AJ30" s="51"/>
      <c r="AK30" s="51"/>
      <c r="AL30" s="51"/>
      <c r="AM30" s="51"/>
      <c r="AN30" s="51"/>
      <c r="AO30" s="51"/>
      <c r="AP30" s="52"/>
    </row>
    <row r="31" spans="1:66" ht="18" customHeight="1">
      <c r="A31" s="209"/>
      <c r="B31" s="235"/>
      <c r="C31" s="380"/>
      <c r="D31" s="383"/>
      <c r="E31" s="161"/>
      <c r="F31" s="48"/>
      <c r="G31" s="49"/>
      <c r="H31" s="386"/>
      <c r="I31" s="389"/>
      <c r="J31" s="355"/>
      <c r="K31" s="386"/>
      <c r="L31" s="386"/>
      <c r="M31" s="399"/>
      <c r="N31" s="386"/>
      <c r="O31" s="404"/>
      <c r="P31" s="25" t="str">
        <f t="shared" si="4"/>
        <v>a</v>
      </c>
      <c r="Q31" s="25" t="str">
        <f t="shared" si="4"/>
        <v>a</v>
      </c>
      <c r="R31" s="25">
        <f t="shared" si="3"/>
        <v>0</v>
      </c>
    </row>
    <row r="32" spans="1:66" ht="81.75" customHeight="1">
      <c r="A32" s="209" t="s">
        <v>3400</v>
      </c>
      <c r="B32" s="231" t="s">
        <v>3456</v>
      </c>
      <c r="C32" s="367">
        <v>5</v>
      </c>
      <c r="D32" s="370" t="s">
        <v>3457</v>
      </c>
      <c r="E32" s="161" t="s">
        <v>3363</v>
      </c>
      <c r="F32" s="48" t="s">
        <v>3474</v>
      </c>
      <c r="G32" s="49" t="s">
        <v>3475</v>
      </c>
      <c r="H32" s="232" t="s">
        <v>3458</v>
      </c>
      <c r="I32" s="368">
        <v>1</v>
      </c>
      <c r="J32" s="354"/>
      <c r="K32" s="232" t="s">
        <v>3436</v>
      </c>
      <c r="L32" s="232" t="s">
        <v>3459</v>
      </c>
      <c r="M32" s="366" t="s">
        <v>3461</v>
      </c>
      <c r="N32" s="232"/>
      <c r="O32" s="369" t="str">
        <f t="shared" si="4"/>
        <v>a</v>
      </c>
      <c r="P32" s="25" t="str">
        <f t="shared" si="4"/>
        <v>a</v>
      </c>
      <c r="Q32" s="25" t="str">
        <f t="shared" si="4"/>
        <v>a</v>
      </c>
      <c r="R32" s="25" t="str">
        <f t="shared" si="3"/>
        <v>第9週</v>
      </c>
      <c r="BN32" s="1" t="s">
        <v>3363</v>
      </c>
    </row>
    <row r="33" spans="1:66" ht="27.95" customHeight="1">
      <c r="A33" s="209" t="s">
        <v>3400</v>
      </c>
      <c r="B33" s="236" t="s">
        <v>3403</v>
      </c>
      <c r="C33" s="378">
        <v>6</v>
      </c>
      <c r="D33" s="401" t="s">
        <v>3463</v>
      </c>
      <c r="E33" s="161" t="s">
        <v>3363</v>
      </c>
      <c r="F33" s="48" t="s">
        <v>2023</v>
      </c>
      <c r="G33" s="49" t="s">
        <v>2158</v>
      </c>
      <c r="H33" s="384" t="s">
        <v>3396</v>
      </c>
      <c r="I33" s="387">
        <v>3</v>
      </c>
      <c r="J33" s="354"/>
      <c r="K33" s="390" t="s">
        <v>3436</v>
      </c>
      <c r="L33" s="391" t="s">
        <v>3451</v>
      </c>
      <c r="M33" s="397" t="s">
        <v>3441</v>
      </c>
      <c r="N33" s="400" t="s">
        <v>3455</v>
      </c>
      <c r="O33" s="402" t="str">
        <f t="shared" si="4"/>
        <v>a</v>
      </c>
      <c r="P33" s="25" t="str">
        <f t="shared" si="4"/>
        <v>a</v>
      </c>
      <c r="Q33" s="25" t="str">
        <f t="shared" si="4"/>
        <v>a</v>
      </c>
      <c r="R33" s="25" t="str">
        <f t="shared" si="3"/>
        <v xml:space="preserve">第10週
第20週
第21週
</v>
      </c>
      <c r="BN33" s="1" t="s">
        <v>3363</v>
      </c>
    </row>
    <row r="34" spans="1:66" ht="27.95" customHeight="1">
      <c r="A34" s="209"/>
      <c r="B34" s="234"/>
      <c r="C34" s="379"/>
      <c r="D34" s="382"/>
      <c r="E34" s="161"/>
      <c r="F34" s="48"/>
      <c r="G34" s="49"/>
      <c r="H34" s="385"/>
      <c r="I34" s="388"/>
      <c r="J34" s="355"/>
      <c r="K34" s="385"/>
      <c r="L34" s="385"/>
      <c r="M34" s="398"/>
      <c r="N34" s="385"/>
      <c r="O34" s="403"/>
      <c r="P34" s="25" t="str">
        <f t="shared" si="4"/>
        <v>a</v>
      </c>
      <c r="Q34" s="25" t="str">
        <f t="shared" si="4"/>
        <v>a</v>
      </c>
      <c r="R34" s="25">
        <f t="shared" si="3"/>
        <v>0</v>
      </c>
    </row>
    <row r="35" spans="1:66" ht="27.95" customHeight="1">
      <c r="A35" s="209"/>
      <c r="B35" s="235"/>
      <c r="C35" s="380"/>
      <c r="D35" s="383"/>
      <c r="E35" s="161"/>
      <c r="F35" s="48"/>
      <c r="G35" s="49"/>
      <c r="H35" s="386"/>
      <c r="I35" s="389"/>
      <c r="J35" s="355"/>
      <c r="K35" s="386"/>
      <c r="L35" s="386"/>
      <c r="M35" s="399"/>
      <c r="N35" s="386"/>
      <c r="O35" s="404"/>
      <c r="P35" s="25" t="str">
        <f t="shared" si="4"/>
        <v>a</v>
      </c>
      <c r="Q35" s="25" t="str">
        <f t="shared" si="4"/>
        <v>a</v>
      </c>
      <c r="R35" s="25">
        <f t="shared" si="3"/>
        <v>0</v>
      </c>
    </row>
    <row r="36" spans="1:66" ht="57">
      <c r="A36" s="209" t="s">
        <v>3400</v>
      </c>
      <c r="B36" s="231" t="s">
        <v>3426</v>
      </c>
      <c r="C36" s="378">
        <v>7</v>
      </c>
      <c r="D36" s="401" t="s">
        <v>3462</v>
      </c>
      <c r="E36" s="161" t="s">
        <v>3363</v>
      </c>
      <c r="F36" s="48" t="s">
        <v>3427</v>
      </c>
      <c r="G36" s="49" t="s">
        <v>3414</v>
      </c>
      <c r="H36" s="384" t="s">
        <v>3397</v>
      </c>
      <c r="I36" s="387">
        <v>3</v>
      </c>
      <c r="J36" s="354"/>
      <c r="K36" s="390" t="s">
        <v>3437</v>
      </c>
      <c r="L36" s="391" t="s">
        <v>3451</v>
      </c>
      <c r="M36" s="397" t="s">
        <v>3442</v>
      </c>
      <c r="N36" s="400" t="s">
        <v>3455</v>
      </c>
      <c r="O36" s="402" t="str">
        <f t="shared" si="4"/>
        <v>a</v>
      </c>
      <c r="P36" s="25" t="str">
        <f t="shared" si="4"/>
        <v>a</v>
      </c>
      <c r="Q36" s="25" t="str">
        <f t="shared" si="4"/>
        <v>a</v>
      </c>
      <c r="R36" s="25" t="str">
        <f t="shared" si="3"/>
        <v>第11週
第12週
第13週</v>
      </c>
      <c r="BN36" s="1" t="s">
        <v>3363</v>
      </c>
    </row>
    <row r="37" spans="1:66" ht="73.5" customHeight="1">
      <c r="A37" s="209" t="s">
        <v>3445</v>
      </c>
      <c r="B37" s="234" t="s">
        <v>3448</v>
      </c>
      <c r="C37" s="379"/>
      <c r="D37" s="382"/>
      <c r="E37" s="161" t="s">
        <v>3445</v>
      </c>
      <c r="F37" s="48" t="s">
        <v>3450</v>
      </c>
      <c r="G37" s="49" t="s">
        <v>1128</v>
      </c>
      <c r="H37" s="385"/>
      <c r="I37" s="388"/>
      <c r="J37" s="355">
        <v>1</v>
      </c>
      <c r="K37" s="385"/>
      <c r="L37" s="385"/>
      <c r="M37" s="398"/>
      <c r="N37" s="385"/>
      <c r="O37" s="403"/>
      <c r="P37" s="25" t="str">
        <f t="shared" si="4"/>
        <v>a</v>
      </c>
      <c r="Q37" s="25" t="str">
        <f t="shared" si="4"/>
        <v>a</v>
      </c>
      <c r="R37" s="25">
        <f t="shared" si="3"/>
        <v>0</v>
      </c>
      <c r="BN37" s="1" t="s">
        <v>3445</v>
      </c>
    </row>
    <row r="38" spans="1:66" ht="18" customHeight="1">
      <c r="A38" s="209"/>
      <c r="B38" s="235"/>
      <c r="C38" s="380"/>
      <c r="D38" s="383"/>
      <c r="E38" s="161"/>
      <c r="F38" s="48"/>
      <c r="G38" s="49"/>
      <c r="H38" s="386"/>
      <c r="I38" s="389"/>
      <c r="J38" s="355"/>
      <c r="K38" s="386"/>
      <c r="L38" s="386"/>
      <c r="M38" s="399"/>
      <c r="N38" s="386"/>
      <c r="O38" s="404"/>
      <c r="P38" s="25" t="str">
        <f t="shared" si="4"/>
        <v>a</v>
      </c>
      <c r="Q38" s="25" t="str">
        <f t="shared" si="4"/>
        <v>a</v>
      </c>
      <c r="R38" s="25">
        <f t="shared" si="3"/>
        <v>0</v>
      </c>
    </row>
    <row r="39" spans="1:66" ht="75.95" customHeight="1">
      <c r="A39" s="209" t="s">
        <v>3400</v>
      </c>
      <c r="B39" s="231" t="s">
        <v>3416</v>
      </c>
      <c r="C39" s="378">
        <v>8</v>
      </c>
      <c r="D39" s="381" t="s">
        <v>3353</v>
      </c>
      <c r="E39" s="161" t="s">
        <v>3363</v>
      </c>
      <c r="F39" s="48" t="s">
        <v>3418</v>
      </c>
      <c r="G39" s="49" t="s">
        <v>3419</v>
      </c>
      <c r="H39" s="384" t="s">
        <v>3398</v>
      </c>
      <c r="I39" s="387">
        <v>3</v>
      </c>
      <c r="J39" s="354"/>
      <c r="K39" s="390" t="s">
        <v>3438</v>
      </c>
      <c r="L39" s="391" t="s">
        <v>3451</v>
      </c>
      <c r="M39" s="397" t="s">
        <v>3443</v>
      </c>
      <c r="N39" s="400" t="s">
        <v>3455</v>
      </c>
      <c r="O39" s="402" t="str">
        <f t="shared" si="4"/>
        <v>a</v>
      </c>
      <c r="P39" s="25" t="str">
        <f t="shared" si="4"/>
        <v>a</v>
      </c>
      <c r="Q39" s="25" t="str">
        <f t="shared" si="4"/>
        <v>a</v>
      </c>
      <c r="R39" s="25" t="str">
        <f t="shared" si="3"/>
        <v>第14週
第15週
第16週</v>
      </c>
      <c r="BN39" s="1" t="s">
        <v>3363</v>
      </c>
    </row>
    <row r="40" spans="1:66" ht="18" customHeight="1">
      <c r="A40" s="209"/>
      <c r="B40" s="234"/>
      <c r="C40" s="379"/>
      <c r="D40" s="382"/>
      <c r="E40" s="161"/>
      <c r="F40" s="48"/>
      <c r="G40" s="49"/>
      <c r="H40" s="385"/>
      <c r="I40" s="388"/>
      <c r="J40" s="355"/>
      <c r="K40" s="385"/>
      <c r="L40" s="385"/>
      <c r="M40" s="398"/>
      <c r="N40" s="385"/>
      <c r="O40" s="403"/>
      <c r="P40" s="25" t="str">
        <f t="shared" si="4"/>
        <v>a</v>
      </c>
      <c r="Q40" s="25" t="str">
        <f t="shared" si="4"/>
        <v>a</v>
      </c>
      <c r="R40" s="25">
        <f t="shared" si="3"/>
        <v>0</v>
      </c>
    </row>
    <row r="41" spans="1:66" ht="18" customHeight="1">
      <c r="A41" s="209"/>
      <c r="B41" s="235"/>
      <c r="C41" s="380"/>
      <c r="D41" s="383"/>
      <c r="E41" s="161"/>
      <c r="F41" s="48"/>
      <c r="G41" s="49"/>
      <c r="H41" s="386"/>
      <c r="I41" s="389"/>
      <c r="J41" s="355"/>
      <c r="K41" s="386"/>
      <c r="L41" s="386"/>
      <c r="M41" s="399"/>
      <c r="N41" s="386"/>
      <c r="O41" s="404"/>
      <c r="P41" s="25" t="str">
        <f t="shared" si="4"/>
        <v>a</v>
      </c>
      <c r="Q41" s="25" t="str">
        <f t="shared" si="4"/>
        <v>a</v>
      </c>
      <c r="R41" s="25">
        <f t="shared" si="3"/>
        <v>0</v>
      </c>
    </row>
    <row r="42" spans="1:66" ht="54.6" customHeight="1">
      <c r="A42" s="209" t="s">
        <v>3400</v>
      </c>
      <c r="B42" s="231" t="s">
        <v>3425</v>
      </c>
      <c r="C42" s="378">
        <v>9</v>
      </c>
      <c r="D42" s="381" t="s">
        <v>3354</v>
      </c>
      <c r="E42" s="161" t="s">
        <v>3363</v>
      </c>
      <c r="F42" s="48" t="s">
        <v>3424</v>
      </c>
      <c r="G42" s="49" t="s">
        <v>2166</v>
      </c>
      <c r="H42" s="384" t="s">
        <v>3399</v>
      </c>
      <c r="I42" s="387">
        <v>3</v>
      </c>
      <c r="J42" s="354"/>
      <c r="K42" s="390" t="s">
        <v>3439</v>
      </c>
      <c r="L42" s="391" t="s">
        <v>3451</v>
      </c>
      <c r="M42" s="397" t="s">
        <v>3444</v>
      </c>
      <c r="N42" s="400" t="s">
        <v>3455</v>
      </c>
      <c r="O42" s="402" t="str">
        <f t="shared" si="4"/>
        <v>a</v>
      </c>
      <c r="P42" s="25" t="str">
        <f t="shared" si="4"/>
        <v>a</v>
      </c>
      <c r="Q42" s="25" t="str">
        <f t="shared" si="4"/>
        <v>a</v>
      </c>
      <c r="R42" s="25" t="str">
        <f t="shared" si="3"/>
        <v>第17週
第18週
第19週</v>
      </c>
      <c r="BN42" s="1" t="s">
        <v>3420</v>
      </c>
    </row>
    <row r="43" spans="1:66" ht="18" customHeight="1">
      <c r="A43" s="209"/>
      <c r="B43" s="234"/>
      <c r="C43" s="379"/>
      <c r="D43" s="382"/>
      <c r="E43" s="161"/>
      <c r="F43" s="48"/>
      <c r="G43" s="49"/>
      <c r="H43" s="385"/>
      <c r="I43" s="388"/>
      <c r="J43" s="355"/>
      <c r="K43" s="385"/>
      <c r="L43" s="385"/>
      <c r="M43" s="398"/>
      <c r="N43" s="385"/>
      <c r="O43" s="403"/>
      <c r="P43" s="25" t="str">
        <f t="shared" si="4"/>
        <v>a</v>
      </c>
      <c r="Q43" s="25" t="str">
        <f t="shared" si="4"/>
        <v>a</v>
      </c>
      <c r="R43" s="25">
        <f t="shared" si="3"/>
        <v>0</v>
      </c>
    </row>
    <row r="44" spans="1:66" ht="18" customHeight="1">
      <c r="A44" s="209"/>
      <c r="B44" s="235"/>
      <c r="C44" s="380"/>
      <c r="D44" s="383"/>
      <c r="E44" s="161"/>
      <c r="F44" s="48"/>
      <c r="G44" s="49"/>
      <c r="H44" s="386"/>
      <c r="I44" s="389"/>
      <c r="J44" s="355"/>
      <c r="K44" s="386"/>
      <c r="L44" s="386"/>
      <c r="M44" s="399"/>
      <c r="N44" s="386"/>
      <c r="O44" s="404"/>
      <c r="P44" s="25" t="str">
        <f t="shared" si="4"/>
        <v>a</v>
      </c>
      <c r="Q44" s="25" t="str">
        <f t="shared" si="4"/>
        <v>a</v>
      </c>
      <c r="R44" s="25">
        <f t="shared" si="3"/>
        <v>0</v>
      </c>
    </row>
    <row r="45" spans="1:66" ht="18" customHeight="1">
      <c r="A45" s="209"/>
      <c r="B45" s="236"/>
      <c r="C45" s="378">
        <v>10</v>
      </c>
      <c r="D45" s="381"/>
      <c r="E45" s="161"/>
      <c r="F45" s="48"/>
      <c r="G45" s="49"/>
      <c r="H45" s="384"/>
      <c r="I45" s="387"/>
      <c r="J45" s="354"/>
      <c r="K45" s="390"/>
      <c r="L45" s="391"/>
      <c r="M45" s="397"/>
      <c r="N45" s="400"/>
      <c r="O45" s="376"/>
      <c r="P45" s="25">
        <f t="shared" si="2"/>
        <v>0</v>
      </c>
      <c r="Q45" s="25">
        <f t="shared" si="2"/>
        <v>0</v>
      </c>
      <c r="R45" s="25">
        <f t="shared" si="3"/>
        <v>0</v>
      </c>
    </row>
    <row r="46" spans="1:66" ht="18" customHeight="1">
      <c r="A46" s="209"/>
      <c r="B46" s="234"/>
      <c r="C46" s="379"/>
      <c r="D46" s="382"/>
      <c r="E46" s="161"/>
      <c r="F46" s="48"/>
      <c r="G46" s="49"/>
      <c r="H46" s="385"/>
      <c r="I46" s="388"/>
      <c r="J46" s="355"/>
      <c r="K46" s="385"/>
      <c r="L46" s="385"/>
      <c r="M46" s="398"/>
      <c r="N46" s="385"/>
      <c r="O46" s="377"/>
      <c r="P46" s="25">
        <f t="shared" si="2"/>
        <v>0</v>
      </c>
      <c r="Q46" s="25">
        <f t="shared" si="2"/>
        <v>0</v>
      </c>
      <c r="R46" s="25">
        <f t="shared" si="3"/>
        <v>0</v>
      </c>
    </row>
    <row r="47" spans="1:66" ht="18" customHeight="1">
      <c r="A47" s="209"/>
      <c r="B47" s="235"/>
      <c r="C47" s="380"/>
      <c r="D47" s="383"/>
      <c r="E47" s="161"/>
      <c r="F47" s="48"/>
      <c r="G47" s="49"/>
      <c r="H47" s="386"/>
      <c r="I47" s="389"/>
      <c r="J47" s="355"/>
      <c r="K47" s="386"/>
      <c r="L47" s="386"/>
      <c r="M47" s="399"/>
      <c r="N47" s="386"/>
      <c r="O47" s="377"/>
      <c r="P47" s="25">
        <f t="shared" si="2"/>
        <v>0</v>
      </c>
      <c r="Q47" s="25">
        <f t="shared" si="2"/>
        <v>0</v>
      </c>
      <c r="R47" s="25">
        <f t="shared" si="3"/>
        <v>0</v>
      </c>
    </row>
    <row r="48" spans="1:66" ht="18" customHeight="1">
      <c r="A48" s="209"/>
      <c r="B48" s="236"/>
      <c r="C48" s="378">
        <v>10</v>
      </c>
      <c r="D48" s="381"/>
      <c r="E48" s="161"/>
      <c r="F48" s="48"/>
      <c r="G48" s="49"/>
      <c r="H48" s="384"/>
      <c r="I48" s="387"/>
      <c r="J48" s="354"/>
      <c r="K48" s="390"/>
      <c r="L48" s="391"/>
      <c r="M48" s="397"/>
      <c r="N48" s="400"/>
      <c r="O48" s="376"/>
      <c r="P48" s="25">
        <f t="shared" si="2"/>
        <v>0</v>
      </c>
      <c r="Q48" s="25">
        <f t="shared" si="2"/>
        <v>0</v>
      </c>
      <c r="R48" s="25">
        <f t="shared" si="3"/>
        <v>0</v>
      </c>
    </row>
    <row r="49" spans="1:18" ht="18" customHeight="1">
      <c r="A49" s="209"/>
      <c r="B49" s="234"/>
      <c r="C49" s="379"/>
      <c r="D49" s="382"/>
      <c r="E49" s="161"/>
      <c r="F49" s="48"/>
      <c r="G49" s="49"/>
      <c r="H49" s="385"/>
      <c r="I49" s="388"/>
      <c r="J49" s="355"/>
      <c r="K49" s="385"/>
      <c r="L49" s="385"/>
      <c r="M49" s="398"/>
      <c r="N49" s="385"/>
      <c r="O49" s="377"/>
      <c r="P49" s="25">
        <f t="shared" si="2"/>
        <v>0</v>
      </c>
      <c r="Q49" s="25">
        <f t="shared" si="2"/>
        <v>0</v>
      </c>
      <c r="R49" s="25">
        <f t="shared" si="3"/>
        <v>0</v>
      </c>
    </row>
    <row r="50" spans="1:18" ht="18" customHeight="1">
      <c r="A50" s="209"/>
      <c r="B50" s="235"/>
      <c r="C50" s="380"/>
      <c r="D50" s="383"/>
      <c r="E50" s="161"/>
      <c r="F50" s="48"/>
      <c r="G50" s="49"/>
      <c r="H50" s="386"/>
      <c r="I50" s="389"/>
      <c r="J50" s="355"/>
      <c r="K50" s="386"/>
      <c r="L50" s="386"/>
      <c r="M50" s="399"/>
      <c r="N50" s="386"/>
      <c r="O50" s="377"/>
      <c r="P50" s="25">
        <f t="shared" si="2"/>
        <v>0</v>
      </c>
      <c r="Q50" s="25">
        <f t="shared" si="2"/>
        <v>0</v>
      </c>
      <c r="R50" s="25">
        <f t="shared" si="3"/>
        <v>0</v>
      </c>
    </row>
    <row r="51" spans="1:18" ht="18" customHeight="1">
      <c r="A51" s="209"/>
      <c r="B51" s="236"/>
      <c r="C51" s="378">
        <v>11</v>
      </c>
      <c r="D51" s="381"/>
      <c r="E51" s="161"/>
      <c r="F51" s="48"/>
      <c r="G51" s="49"/>
      <c r="H51" s="384"/>
      <c r="I51" s="387"/>
      <c r="J51" s="354"/>
      <c r="K51" s="390"/>
      <c r="L51" s="391"/>
      <c r="M51" s="397"/>
      <c r="N51" s="400"/>
      <c r="O51" s="376"/>
      <c r="P51" s="25">
        <f t="shared" si="2"/>
        <v>0</v>
      </c>
      <c r="Q51" s="25">
        <f t="shared" si="2"/>
        <v>0</v>
      </c>
      <c r="R51" s="25">
        <f t="shared" si="3"/>
        <v>0</v>
      </c>
    </row>
    <row r="52" spans="1:18" ht="18" customHeight="1">
      <c r="A52" s="209"/>
      <c r="B52" s="234"/>
      <c r="C52" s="379"/>
      <c r="D52" s="382"/>
      <c r="E52" s="161"/>
      <c r="F52" s="48"/>
      <c r="G52" s="49"/>
      <c r="H52" s="385"/>
      <c r="I52" s="388"/>
      <c r="J52" s="355"/>
      <c r="K52" s="385"/>
      <c r="L52" s="385"/>
      <c r="M52" s="398"/>
      <c r="N52" s="385"/>
      <c r="O52" s="377"/>
      <c r="P52" s="25">
        <f t="shared" si="2"/>
        <v>0</v>
      </c>
      <c r="Q52" s="25">
        <f t="shared" si="2"/>
        <v>0</v>
      </c>
      <c r="R52" s="25">
        <f t="shared" si="3"/>
        <v>0</v>
      </c>
    </row>
    <row r="53" spans="1:18" ht="18" customHeight="1">
      <c r="A53" s="209"/>
      <c r="B53" s="235"/>
      <c r="C53" s="380"/>
      <c r="D53" s="383"/>
      <c r="E53" s="161"/>
      <c r="F53" s="48"/>
      <c r="G53" s="49"/>
      <c r="H53" s="386"/>
      <c r="I53" s="389"/>
      <c r="J53" s="355"/>
      <c r="K53" s="386"/>
      <c r="L53" s="386"/>
      <c r="M53" s="399"/>
      <c r="N53" s="386"/>
      <c r="O53" s="377"/>
      <c r="P53" s="25">
        <f t="shared" si="2"/>
        <v>0</v>
      </c>
      <c r="Q53" s="25">
        <f t="shared" si="2"/>
        <v>0</v>
      </c>
      <c r="R53" s="25">
        <f t="shared" si="3"/>
        <v>0</v>
      </c>
    </row>
    <row r="54" spans="1:18" ht="18" customHeight="1">
      <c r="A54" s="209"/>
      <c r="B54" s="236"/>
      <c r="C54" s="378">
        <v>12</v>
      </c>
      <c r="D54" s="381"/>
      <c r="E54" s="161"/>
      <c r="F54" s="48"/>
      <c r="G54" s="49"/>
      <c r="H54" s="384"/>
      <c r="I54" s="387"/>
      <c r="J54" s="354"/>
      <c r="K54" s="390"/>
      <c r="L54" s="391"/>
      <c r="M54" s="397"/>
      <c r="N54" s="400"/>
      <c r="O54" s="376"/>
      <c r="P54" s="25">
        <f t="shared" si="2"/>
        <v>0</v>
      </c>
      <c r="Q54" s="25">
        <f t="shared" si="2"/>
        <v>0</v>
      </c>
      <c r="R54" s="25">
        <f t="shared" si="3"/>
        <v>0</v>
      </c>
    </row>
    <row r="55" spans="1:18" ht="18" customHeight="1">
      <c r="A55" s="209"/>
      <c r="B55" s="234"/>
      <c r="C55" s="379"/>
      <c r="D55" s="382"/>
      <c r="E55" s="161"/>
      <c r="F55" s="48"/>
      <c r="G55" s="49"/>
      <c r="H55" s="385"/>
      <c r="I55" s="388"/>
      <c r="J55" s="355"/>
      <c r="K55" s="385"/>
      <c r="L55" s="385"/>
      <c r="M55" s="398"/>
      <c r="N55" s="385"/>
      <c r="O55" s="377"/>
      <c r="P55" s="25">
        <f t="shared" si="2"/>
        <v>0</v>
      </c>
      <c r="Q55" s="25">
        <f t="shared" si="2"/>
        <v>0</v>
      </c>
      <c r="R55" s="25">
        <f t="shared" si="3"/>
        <v>0</v>
      </c>
    </row>
    <row r="56" spans="1:18" ht="18" customHeight="1">
      <c r="A56" s="209"/>
      <c r="B56" s="235"/>
      <c r="C56" s="380"/>
      <c r="D56" s="383"/>
      <c r="E56" s="161"/>
      <c r="F56" s="48"/>
      <c r="G56" s="49"/>
      <c r="H56" s="386"/>
      <c r="I56" s="389"/>
      <c r="J56" s="355"/>
      <c r="K56" s="386"/>
      <c r="L56" s="386"/>
      <c r="M56" s="399"/>
      <c r="N56" s="386"/>
      <c r="O56" s="377"/>
      <c r="P56" s="25">
        <f t="shared" si="2"/>
        <v>0</v>
      </c>
      <c r="Q56" s="25">
        <f t="shared" si="2"/>
        <v>0</v>
      </c>
      <c r="R56" s="25">
        <f t="shared" si="3"/>
        <v>0</v>
      </c>
    </row>
    <row r="57" spans="1:18" ht="18" customHeight="1">
      <c r="A57" s="209"/>
      <c r="B57" s="236"/>
      <c r="C57" s="378">
        <v>13</v>
      </c>
      <c r="D57" s="381"/>
      <c r="E57" s="161"/>
      <c r="F57" s="48"/>
      <c r="G57" s="49"/>
      <c r="H57" s="384"/>
      <c r="I57" s="387"/>
      <c r="J57" s="354"/>
      <c r="K57" s="390"/>
      <c r="L57" s="391"/>
      <c r="M57" s="397"/>
      <c r="N57" s="400"/>
      <c r="O57" s="376"/>
      <c r="P57" s="25">
        <f t="shared" si="2"/>
        <v>0</v>
      </c>
      <c r="Q57" s="25">
        <f t="shared" si="2"/>
        <v>0</v>
      </c>
      <c r="R57" s="25">
        <f t="shared" si="3"/>
        <v>0</v>
      </c>
    </row>
    <row r="58" spans="1:18" ht="18" customHeight="1">
      <c r="A58" s="209"/>
      <c r="B58" s="234"/>
      <c r="C58" s="379"/>
      <c r="D58" s="382"/>
      <c r="E58" s="161"/>
      <c r="F58" s="48"/>
      <c r="G58" s="49"/>
      <c r="H58" s="385"/>
      <c r="I58" s="388"/>
      <c r="J58" s="355"/>
      <c r="K58" s="385"/>
      <c r="L58" s="385"/>
      <c r="M58" s="398"/>
      <c r="N58" s="385"/>
      <c r="O58" s="377"/>
      <c r="P58" s="25">
        <f t="shared" si="2"/>
        <v>0</v>
      </c>
      <c r="Q58" s="25">
        <f t="shared" si="2"/>
        <v>0</v>
      </c>
      <c r="R58" s="25">
        <f t="shared" si="3"/>
        <v>0</v>
      </c>
    </row>
    <row r="59" spans="1:18" ht="18" customHeight="1">
      <c r="A59" s="209"/>
      <c r="B59" s="235"/>
      <c r="C59" s="380"/>
      <c r="D59" s="383"/>
      <c r="E59" s="161"/>
      <c r="F59" s="48"/>
      <c r="G59" s="49"/>
      <c r="H59" s="386"/>
      <c r="I59" s="389"/>
      <c r="J59" s="355"/>
      <c r="K59" s="386"/>
      <c r="L59" s="386"/>
      <c r="M59" s="399"/>
      <c r="N59" s="386"/>
      <c r="O59" s="377"/>
      <c r="P59" s="25">
        <f t="shared" si="2"/>
        <v>0</v>
      </c>
      <c r="Q59" s="25">
        <f t="shared" si="2"/>
        <v>0</v>
      </c>
      <c r="R59" s="25">
        <f t="shared" si="3"/>
        <v>0</v>
      </c>
    </row>
    <row r="60" spans="1:18" ht="18" customHeight="1">
      <c r="A60" s="209"/>
      <c r="B60" s="236"/>
      <c r="C60" s="378">
        <v>14</v>
      </c>
      <c r="D60" s="381"/>
      <c r="E60" s="161"/>
      <c r="F60" s="48"/>
      <c r="G60" s="49"/>
      <c r="H60" s="384"/>
      <c r="I60" s="387"/>
      <c r="J60" s="354"/>
      <c r="K60" s="390"/>
      <c r="L60" s="391"/>
      <c r="M60" s="397"/>
      <c r="N60" s="400"/>
      <c r="O60" s="376"/>
      <c r="P60" s="25">
        <f t="shared" si="2"/>
        <v>0</v>
      </c>
      <c r="Q60" s="25">
        <f t="shared" si="2"/>
        <v>0</v>
      </c>
      <c r="R60" s="25">
        <f t="shared" si="3"/>
        <v>0</v>
      </c>
    </row>
    <row r="61" spans="1:18" ht="18" customHeight="1">
      <c r="A61" s="209"/>
      <c r="B61" s="234"/>
      <c r="C61" s="379"/>
      <c r="D61" s="382"/>
      <c r="E61" s="161"/>
      <c r="F61" s="48"/>
      <c r="G61" s="49"/>
      <c r="H61" s="385"/>
      <c r="I61" s="388"/>
      <c r="J61" s="355"/>
      <c r="K61" s="385"/>
      <c r="L61" s="385"/>
      <c r="M61" s="398"/>
      <c r="N61" s="385"/>
      <c r="O61" s="377"/>
      <c r="P61" s="25">
        <f t="shared" si="2"/>
        <v>0</v>
      </c>
      <c r="Q61" s="25">
        <f t="shared" si="2"/>
        <v>0</v>
      </c>
      <c r="R61" s="25">
        <f t="shared" si="3"/>
        <v>0</v>
      </c>
    </row>
    <row r="62" spans="1:18" ht="18" customHeight="1">
      <c r="A62" s="209"/>
      <c r="B62" s="235"/>
      <c r="C62" s="380"/>
      <c r="D62" s="383"/>
      <c r="E62" s="161"/>
      <c r="F62" s="48"/>
      <c r="G62" s="49"/>
      <c r="H62" s="386"/>
      <c r="I62" s="389"/>
      <c r="J62" s="355"/>
      <c r="K62" s="386"/>
      <c r="L62" s="386"/>
      <c r="M62" s="399"/>
      <c r="N62" s="386"/>
      <c r="O62" s="377"/>
      <c r="P62" s="25">
        <f t="shared" si="2"/>
        <v>0</v>
      </c>
      <c r="Q62" s="25">
        <f t="shared" si="2"/>
        <v>0</v>
      </c>
      <c r="R62" s="25">
        <f t="shared" si="3"/>
        <v>0</v>
      </c>
    </row>
    <row r="63" spans="1:18" ht="18" customHeight="1">
      <c r="A63" s="209"/>
      <c r="B63" s="236"/>
      <c r="C63" s="378">
        <v>15</v>
      </c>
      <c r="D63" s="381"/>
      <c r="E63" s="161"/>
      <c r="F63" s="48"/>
      <c r="G63" s="49"/>
      <c r="H63" s="384"/>
      <c r="I63" s="387"/>
      <c r="J63" s="354"/>
      <c r="K63" s="390"/>
      <c r="L63" s="391"/>
      <c r="M63" s="397"/>
      <c r="N63" s="400"/>
      <c r="O63" s="376"/>
      <c r="P63" s="25">
        <f t="shared" si="2"/>
        <v>0</v>
      </c>
      <c r="Q63" s="25">
        <f t="shared" si="2"/>
        <v>0</v>
      </c>
      <c r="R63" s="25">
        <f t="shared" si="3"/>
        <v>0</v>
      </c>
    </row>
    <row r="64" spans="1:18" ht="18" customHeight="1">
      <c r="A64" s="209"/>
      <c r="B64" s="234"/>
      <c r="C64" s="379"/>
      <c r="D64" s="382"/>
      <c r="E64" s="161"/>
      <c r="F64" s="48"/>
      <c r="G64" s="49"/>
      <c r="H64" s="385"/>
      <c r="I64" s="388"/>
      <c r="J64" s="355"/>
      <c r="K64" s="385"/>
      <c r="L64" s="385"/>
      <c r="M64" s="398"/>
      <c r="N64" s="385"/>
      <c r="O64" s="377"/>
      <c r="P64" s="25">
        <f t="shared" si="2"/>
        <v>0</v>
      </c>
      <c r="Q64" s="25">
        <f t="shared" si="2"/>
        <v>0</v>
      </c>
      <c r="R64" s="25">
        <f t="shared" si="3"/>
        <v>0</v>
      </c>
    </row>
    <row r="65" spans="1:18" ht="18" customHeight="1">
      <c r="A65" s="209"/>
      <c r="B65" s="235"/>
      <c r="C65" s="380"/>
      <c r="D65" s="383"/>
      <c r="E65" s="161"/>
      <c r="F65" s="48"/>
      <c r="G65" s="49"/>
      <c r="H65" s="386"/>
      <c r="I65" s="389"/>
      <c r="J65" s="355"/>
      <c r="K65" s="386"/>
      <c r="L65" s="386"/>
      <c r="M65" s="399"/>
      <c r="N65" s="386"/>
      <c r="O65" s="377"/>
      <c r="P65" s="25">
        <f t="shared" si="2"/>
        <v>0</v>
      </c>
      <c r="Q65" s="25">
        <f t="shared" si="2"/>
        <v>0</v>
      </c>
      <c r="R65" s="25">
        <f t="shared" si="3"/>
        <v>0</v>
      </c>
    </row>
    <row r="66" spans="1:18" ht="18" customHeight="1">
      <c r="A66" s="209"/>
      <c r="B66" s="236"/>
      <c r="C66" s="378">
        <v>16</v>
      </c>
      <c r="D66" s="381"/>
      <c r="E66" s="161"/>
      <c r="F66" s="48"/>
      <c r="G66" s="49"/>
      <c r="H66" s="384"/>
      <c r="I66" s="387"/>
      <c r="J66" s="354"/>
      <c r="K66" s="390"/>
      <c r="L66" s="391"/>
      <c r="M66" s="397"/>
      <c r="N66" s="400"/>
      <c r="O66" s="376"/>
      <c r="P66" s="25">
        <f t="shared" si="2"/>
        <v>0</v>
      </c>
      <c r="Q66" s="25">
        <f t="shared" si="2"/>
        <v>0</v>
      </c>
      <c r="R66" s="25">
        <f t="shared" si="3"/>
        <v>0</v>
      </c>
    </row>
    <row r="67" spans="1:18" ht="18" customHeight="1">
      <c r="A67" s="209"/>
      <c r="B67" s="234"/>
      <c r="C67" s="379"/>
      <c r="D67" s="382"/>
      <c r="E67" s="161"/>
      <c r="F67" s="48"/>
      <c r="G67" s="49"/>
      <c r="H67" s="385"/>
      <c r="I67" s="388"/>
      <c r="J67" s="355"/>
      <c r="K67" s="385"/>
      <c r="L67" s="385"/>
      <c r="M67" s="398"/>
      <c r="N67" s="385"/>
      <c r="O67" s="377"/>
      <c r="P67" s="25">
        <f t="shared" si="2"/>
        <v>0</v>
      </c>
      <c r="Q67" s="25">
        <f t="shared" si="2"/>
        <v>0</v>
      </c>
      <c r="R67" s="25">
        <f t="shared" si="3"/>
        <v>0</v>
      </c>
    </row>
    <row r="68" spans="1:18" ht="18" customHeight="1">
      <c r="A68" s="209"/>
      <c r="B68" s="235"/>
      <c r="C68" s="380"/>
      <c r="D68" s="383"/>
      <c r="E68" s="161"/>
      <c r="F68" s="48"/>
      <c r="G68" s="49"/>
      <c r="H68" s="386"/>
      <c r="I68" s="389"/>
      <c r="J68" s="355"/>
      <c r="K68" s="386"/>
      <c r="L68" s="386"/>
      <c r="M68" s="399"/>
      <c r="N68" s="386"/>
      <c r="O68" s="377"/>
      <c r="P68" s="25">
        <f t="shared" si="2"/>
        <v>0</v>
      </c>
      <c r="Q68" s="25">
        <f t="shared" si="2"/>
        <v>0</v>
      </c>
      <c r="R68" s="25">
        <f t="shared" si="3"/>
        <v>0</v>
      </c>
    </row>
    <row r="69" spans="1:18" ht="18" customHeight="1">
      <c r="A69" s="209"/>
      <c r="B69" s="236"/>
      <c r="C69" s="378">
        <v>17</v>
      </c>
      <c r="D69" s="381"/>
      <c r="E69" s="161"/>
      <c r="F69" s="48"/>
      <c r="G69" s="49"/>
      <c r="H69" s="384"/>
      <c r="I69" s="387"/>
      <c r="J69" s="354"/>
      <c r="K69" s="390"/>
      <c r="L69" s="391"/>
      <c r="M69" s="397"/>
      <c r="N69" s="400"/>
      <c r="O69" s="376"/>
      <c r="P69" s="25">
        <f t="shared" si="2"/>
        <v>0</v>
      </c>
      <c r="Q69" s="25">
        <f t="shared" si="2"/>
        <v>0</v>
      </c>
      <c r="R69" s="25">
        <f t="shared" si="3"/>
        <v>0</v>
      </c>
    </row>
    <row r="70" spans="1:18" ht="18" customHeight="1">
      <c r="A70" s="209"/>
      <c r="B70" s="234"/>
      <c r="C70" s="379"/>
      <c r="D70" s="382"/>
      <c r="E70" s="161"/>
      <c r="F70" s="48"/>
      <c r="G70" s="49"/>
      <c r="H70" s="385"/>
      <c r="I70" s="388"/>
      <c r="J70" s="355"/>
      <c r="K70" s="385"/>
      <c r="L70" s="385"/>
      <c r="M70" s="398"/>
      <c r="N70" s="385"/>
      <c r="O70" s="377"/>
      <c r="P70" s="25">
        <f t="shared" si="2"/>
        <v>0</v>
      </c>
      <c r="Q70" s="25">
        <f t="shared" si="2"/>
        <v>0</v>
      </c>
      <c r="R70" s="25">
        <f t="shared" si="3"/>
        <v>0</v>
      </c>
    </row>
    <row r="71" spans="1:18" ht="18" customHeight="1">
      <c r="A71" s="209"/>
      <c r="B71" s="235"/>
      <c r="C71" s="380"/>
      <c r="D71" s="383"/>
      <c r="E71" s="161"/>
      <c r="F71" s="48"/>
      <c r="G71" s="49"/>
      <c r="H71" s="386"/>
      <c r="I71" s="389"/>
      <c r="J71" s="355"/>
      <c r="K71" s="386"/>
      <c r="L71" s="386"/>
      <c r="M71" s="399"/>
      <c r="N71" s="386"/>
      <c r="O71" s="377"/>
      <c r="P71" s="25">
        <f t="shared" si="2"/>
        <v>0</v>
      </c>
      <c r="Q71" s="25">
        <f t="shared" si="2"/>
        <v>0</v>
      </c>
      <c r="R71" s="25">
        <f t="shared" si="3"/>
        <v>0</v>
      </c>
    </row>
    <row r="72" spans="1:18" ht="18" customHeight="1">
      <c r="A72" s="209"/>
      <c r="B72" s="236"/>
      <c r="C72" s="378">
        <v>18</v>
      </c>
      <c r="D72" s="381"/>
      <c r="E72" s="161"/>
      <c r="F72" s="48"/>
      <c r="G72" s="49"/>
      <c r="H72" s="384"/>
      <c r="I72" s="387"/>
      <c r="J72" s="354"/>
      <c r="K72" s="390"/>
      <c r="L72" s="391"/>
      <c r="M72" s="397"/>
      <c r="N72" s="400"/>
      <c r="O72" s="376"/>
      <c r="P72" s="25">
        <f t="shared" si="2"/>
        <v>0</v>
      </c>
      <c r="Q72" s="25">
        <f t="shared" si="2"/>
        <v>0</v>
      </c>
      <c r="R72" s="25">
        <f t="shared" si="3"/>
        <v>0</v>
      </c>
    </row>
    <row r="73" spans="1:18" ht="18" customHeight="1">
      <c r="A73" s="209"/>
      <c r="B73" s="234"/>
      <c r="C73" s="379"/>
      <c r="D73" s="382"/>
      <c r="E73" s="161"/>
      <c r="F73" s="48"/>
      <c r="G73" s="49"/>
      <c r="H73" s="385"/>
      <c r="I73" s="388"/>
      <c r="J73" s="355"/>
      <c r="K73" s="385"/>
      <c r="L73" s="385"/>
      <c r="M73" s="398"/>
      <c r="N73" s="385"/>
      <c r="O73" s="377"/>
      <c r="P73" s="25">
        <f t="shared" si="2"/>
        <v>0</v>
      </c>
      <c r="Q73" s="25">
        <f t="shared" si="2"/>
        <v>0</v>
      </c>
      <c r="R73" s="25">
        <f t="shared" si="3"/>
        <v>0</v>
      </c>
    </row>
    <row r="74" spans="1:18" ht="18" customHeight="1">
      <c r="A74" s="209"/>
      <c r="B74" s="235"/>
      <c r="C74" s="380"/>
      <c r="D74" s="383"/>
      <c r="E74" s="161"/>
      <c r="F74" s="48"/>
      <c r="G74" s="49"/>
      <c r="H74" s="386"/>
      <c r="I74" s="389"/>
      <c r="J74" s="355"/>
      <c r="K74" s="386"/>
      <c r="L74" s="386"/>
      <c r="M74" s="399"/>
      <c r="N74" s="386"/>
      <c r="O74" s="377"/>
      <c r="P74" s="25">
        <f t="shared" si="2"/>
        <v>0</v>
      </c>
      <c r="Q74" s="25">
        <f t="shared" si="2"/>
        <v>0</v>
      </c>
      <c r="R74" s="25">
        <f t="shared" si="3"/>
        <v>0</v>
      </c>
    </row>
    <row r="75" spans="1:18" ht="18" customHeight="1">
      <c r="A75" s="209"/>
      <c r="B75" s="236"/>
      <c r="C75" s="378">
        <v>19</v>
      </c>
      <c r="D75" s="381"/>
      <c r="E75" s="161"/>
      <c r="F75" s="48"/>
      <c r="G75" s="49"/>
      <c r="H75" s="384"/>
      <c r="I75" s="387"/>
      <c r="J75" s="354"/>
      <c r="K75" s="390"/>
      <c r="L75" s="391"/>
      <c r="M75" s="397"/>
      <c r="N75" s="400"/>
      <c r="O75" s="376"/>
      <c r="P75" s="25">
        <f t="shared" ref="P75:Q77" si="5">F75</f>
        <v>0</v>
      </c>
      <c r="Q75" s="25">
        <f t="shared" si="5"/>
        <v>0</v>
      </c>
      <c r="R75" s="25">
        <f>D75</f>
        <v>0</v>
      </c>
    </row>
    <row r="76" spans="1:18" ht="18" customHeight="1">
      <c r="A76" s="209"/>
      <c r="B76" s="234"/>
      <c r="C76" s="379"/>
      <c r="D76" s="382"/>
      <c r="E76" s="161"/>
      <c r="F76" s="48"/>
      <c r="G76" s="49"/>
      <c r="H76" s="385"/>
      <c r="I76" s="388"/>
      <c r="J76" s="355"/>
      <c r="K76" s="385"/>
      <c r="L76" s="385"/>
      <c r="M76" s="398"/>
      <c r="N76" s="385"/>
      <c r="O76" s="377"/>
      <c r="P76" s="25">
        <f t="shared" si="5"/>
        <v>0</v>
      </c>
      <c r="Q76" s="25">
        <f t="shared" si="5"/>
        <v>0</v>
      </c>
      <c r="R76" s="25">
        <f>D76</f>
        <v>0</v>
      </c>
    </row>
    <row r="77" spans="1:18" ht="18" customHeight="1">
      <c r="A77" s="209"/>
      <c r="B77" s="235"/>
      <c r="C77" s="380"/>
      <c r="D77" s="383"/>
      <c r="E77" s="161"/>
      <c r="F77" s="48"/>
      <c r="G77" s="49"/>
      <c r="H77" s="386"/>
      <c r="I77" s="389"/>
      <c r="J77" s="355"/>
      <c r="K77" s="386"/>
      <c r="L77" s="386"/>
      <c r="M77" s="399"/>
      <c r="N77" s="386"/>
      <c r="O77" s="377"/>
      <c r="P77" s="25">
        <f t="shared" si="5"/>
        <v>0</v>
      </c>
      <c r="Q77" s="25">
        <f t="shared" si="5"/>
        <v>0</v>
      </c>
      <c r="R77" s="25">
        <f>D77</f>
        <v>0</v>
      </c>
    </row>
    <row r="78" spans="1:18" ht="18" customHeight="1">
      <c r="A78" s="209"/>
      <c r="B78" s="236"/>
      <c r="C78" s="378">
        <v>20</v>
      </c>
      <c r="D78" s="381"/>
      <c r="E78" s="161"/>
      <c r="F78" s="48"/>
      <c r="G78" s="49"/>
      <c r="H78" s="384"/>
      <c r="I78" s="387"/>
      <c r="J78" s="354"/>
      <c r="K78" s="390"/>
      <c r="L78" s="391"/>
      <c r="M78" s="397"/>
      <c r="N78" s="400"/>
      <c r="O78" s="376"/>
      <c r="P78" s="25">
        <f t="shared" si="2"/>
        <v>0</v>
      </c>
      <c r="Q78" s="25">
        <f t="shared" si="2"/>
        <v>0</v>
      </c>
      <c r="R78" s="25">
        <f t="shared" si="3"/>
        <v>0</v>
      </c>
    </row>
    <row r="79" spans="1:18" ht="18" customHeight="1">
      <c r="A79" s="209"/>
      <c r="B79" s="234"/>
      <c r="C79" s="379"/>
      <c r="D79" s="382"/>
      <c r="E79" s="161"/>
      <c r="F79" s="48"/>
      <c r="G79" s="49"/>
      <c r="H79" s="385"/>
      <c r="I79" s="388"/>
      <c r="J79" s="355"/>
      <c r="K79" s="385"/>
      <c r="L79" s="385"/>
      <c r="M79" s="398"/>
      <c r="N79" s="385"/>
      <c r="O79" s="377"/>
      <c r="P79" s="25">
        <f t="shared" si="2"/>
        <v>0</v>
      </c>
      <c r="Q79" s="25">
        <f t="shared" si="2"/>
        <v>0</v>
      </c>
      <c r="R79" s="25">
        <f t="shared" si="3"/>
        <v>0</v>
      </c>
    </row>
    <row r="80" spans="1:18" ht="18" customHeight="1">
      <c r="A80" s="209"/>
      <c r="B80" s="235"/>
      <c r="C80" s="380"/>
      <c r="D80" s="383"/>
      <c r="E80" s="161"/>
      <c r="F80" s="48"/>
      <c r="G80" s="49"/>
      <c r="H80" s="386"/>
      <c r="I80" s="389"/>
      <c r="J80" s="355"/>
      <c r="K80" s="386"/>
      <c r="L80" s="386"/>
      <c r="M80" s="399"/>
      <c r="N80" s="386"/>
      <c r="O80" s="377"/>
      <c r="P80" s="25">
        <f t="shared" si="2"/>
        <v>0</v>
      </c>
      <c r="Q80" s="25">
        <f t="shared" si="2"/>
        <v>0</v>
      </c>
      <c r="R80" s="25">
        <f t="shared" si="3"/>
        <v>0</v>
      </c>
    </row>
    <row r="81" spans="1:54" ht="18" customHeight="1">
      <c r="A81" s="209"/>
      <c r="B81" s="236"/>
      <c r="C81" s="378">
        <v>21</v>
      </c>
      <c r="D81" s="381"/>
      <c r="E81" s="161"/>
      <c r="F81" s="48"/>
      <c r="G81" s="49"/>
      <c r="H81" s="384"/>
      <c r="I81" s="387"/>
      <c r="J81" s="354"/>
      <c r="K81" s="390"/>
      <c r="L81" s="391"/>
      <c r="M81" s="397"/>
      <c r="N81" s="400"/>
      <c r="O81" s="376"/>
      <c r="P81" s="25">
        <f t="shared" si="2"/>
        <v>0</v>
      </c>
      <c r="Q81" s="25">
        <f t="shared" si="2"/>
        <v>0</v>
      </c>
      <c r="R81" s="25">
        <f t="shared" si="3"/>
        <v>0</v>
      </c>
    </row>
    <row r="82" spans="1:54" ht="18" customHeight="1">
      <c r="A82" s="209"/>
      <c r="B82" s="234"/>
      <c r="C82" s="379"/>
      <c r="D82" s="382"/>
      <c r="E82" s="161"/>
      <c r="F82" s="48"/>
      <c r="G82" s="49"/>
      <c r="H82" s="385"/>
      <c r="I82" s="388"/>
      <c r="J82" s="355"/>
      <c r="K82" s="385"/>
      <c r="L82" s="385"/>
      <c r="M82" s="398"/>
      <c r="N82" s="385"/>
      <c r="O82" s="377"/>
      <c r="P82" s="25">
        <f t="shared" si="2"/>
        <v>0</v>
      </c>
      <c r="Q82" s="25">
        <f t="shared" si="2"/>
        <v>0</v>
      </c>
      <c r="R82" s="25">
        <f t="shared" si="3"/>
        <v>0</v>
      </c>
    </row>
    <row r="83" spans="1:54" ht="18" customHeight="1">
      <c r="A83" s="209"/>
      <c r="B83" s="235"/>
      <c r="C83" s="380"/>
      <c r="D83" s="383"/>
      <c r="E83" s="161"/>
      <c r="F83" s="48"/>
      <c r="G83" s="49"/>
      <c r="H83" s="386"/>
      <c r="I83" s="389"/>
      <c r="J83" s="355"/>
      <c r="K83" s="386"/>
      <c r="L83" s="386"/>
      <c r="M83" s="399"/>
      <c r="N83" s="386"/>
      <c r="O83" s="377"/>
      <c r="P83" s="25">
        <f t="shared" si="2"/>
        <v>0</v>
      </c>
      <c r="Q83" s="25">
        <f t="shared" si="2"/>
        <v>0</v>
      </c>
      <c r="R83" s="25">
        <f t="shared" si="3"/>
        <v>0</v>
      </c>
    </row>
    <row r="84" spans="1:54" ht="18" customHeight="1">
      <c r="A84" s="209"/>
      <c r="B84" s="236"/>
      <c r="C84" s="378">
        <v>22</v>
      </c>
      <c r="D84" s="381"/>
      <c r="E84" s="160"/>
      <c r="F84" s="46"/>
      <c r="G84" s="47"/>
      <c r="H84" s="384"/>
      <c r="I84" s="387"/>
      <c r="J84" s="354"/>
      <c r="K84" s="390"/>
      <c r="L84" s="391"/>
      <c r="M84" s="397"/>
      <c r="N84" s="400"/>
      <c r="O84" s="376"/>
      <c r="P84" s="25">
        <f t="shared" si="2"/>
        <v>0</v>
      </c>
      <c r="Q84" s="25">
        <f t="shared" si="2"/>
        <v>0</v>
      </c>
      <c r="R84" s="25">
        <f t="shared" si="3"/>
        <v>0</v>
      </c>
    </row>
    <row r="85" spans="1:54" ht="18" customHeight="1">
      <c r="A85" s="209"/>
      <c r="B85" s="234"/>
      <c r="C85" s="379"/>
      <c r="D85" s="382"/>
      <c r="E85" s="160"/>
      <c r="F85" s="46"/>
      <c r="G85" s="47"/>
      <c r="H85" s="385"/>
      <c r="I85" s="388"/>
      <c r="J85" s="355"/>
      <c r="K85" s="385"/>
      <c r="L85" s="385"/>
      <c r="M85" s="398"/>
      <c r="N85" s="385"/>
      <c r="O85" s="377"/>
      <c r="P85" s="25">
        <f t="shared" si="2"/>
        <v>0</v>
      </c>
      <c r="Q85" s="25">
        <f t="shared" si="2"/>
        <v>0</v>
      </c>
      <c r="R85" s="25">
        <f t="shared" si="3"/>
        <v>0</v>
      </c>
    </row>
    <row r="86" spans="1:54" ht="18" customHeight="1">
      <c r="A86" s="209"/>
      <c r="B86" s="235"/>
      <c r="C86" s="380"/>
      <c r="D86" s="383"/>
      <c r="E86" s="160"/>
      <c r="F86" s="46"/>
      <c r="G86" s="47"/>
      <c r="H86" s="386"/>
      <c r="I86" s="389"/>
      <c r="J86" s="355"/>
      <c r="K86" s="386"/>
      <c r="L86" s="386"/>
      <c r="M86" s="399"/>
      <c r="N86" s="386"/>
      <c r="O86" s="377"/>
      <c r="P86" s="25">
        <f t="shared" si="2"/>
        <v>0</v>
      </c>
      <c r="Q86" s="25">
        <f t="shared" si="2"/>
        <v>0</v>
      </c>
      <c r="R86" s="25">
        <f t="shared" si="3"/>
        <v>0</v>
      </c>
    </row>
    <row r="87" spans="1:54">
      <c r="C87" s="365"/>
      <c r="D87" s="365"/>
      <c r="E87" s="365"/>
      <c r="F87" s="365"/>
      <c r="G87" s="365"/>
      <c r="H87" s="365" t="s">
        <v>3357</v>
      </c>
      <c r="I87" s="365">
        <f>SUM(I20:I86)</f>
        <v>21</v>
      </c>
      <c r="J87" s="365">
        <f>SUM(J20:J86)</f>
        <v>1</v>
      </c>
      <c r="K87" s="365"/>
      <c r="L87" s="365"/>
      <c r="M87" s="365"/>
      <c r="N87" s="365"/>
      <c r="O87" s="365"/>
    </row>
    <row r="88" spans="1:54" ht="16.5" customHeight="1">
      <c r="C88" s="359" t="s">
        <v>3365</v>
      </c>
      <c r="D88" s="181"/>
      <c r="E88" s="181"/>
      <c r="F88" s="181"/>
      <c r="G88" s="181"/>
      <c r="H88" s="181"/>
      <c r="I88" s="181"/>
      <c r="J88" s="181"/>
      <c r="K88" s="181"/>
      <c r="L88" s="360"/>
      <c r="M88" s="360"/>
      <c r="N88" s="360"/>
      <c r="O88" s="361"/>
    </row>
    <row r="89" spans="1:54" ht="18.95" customHeight="1">
      <c r="C89" s="405" t="s">
        <v>3366</v>
      </c>
      <c r="D89" s="406"/>
      <c r="E89" s="406"/>
      <c r="F89" s="406"/>
      <c r="G89" s="406"/>
      <c r="H89" s="406"/>
      <c r="I89" s="406"/>
      <c r="J89" s="406"/>
      <c r="K89" s="406"/>
      <c r="L89" s="407"/>
      <c r="M89" s="407"/>
      <c r="N89" s="407"/>
      <c r="O89" s="408"/>
    </row>
    <row r="90" spans="1:54" ht="18.95" customHeight="1">
      <c r="C90" s="405"/>
      <c r="D90" s="411"/>
      <c r="E90" s="411"/>
      <c r="F90" s="411"/>
      <c r="G90" s="411"/>
      <c r="H90" s="411"/>
      <c r="I90" s="411"/>
      <c r="J90" s="411"/>
      <c r="K90" s="411"/>
      <c r="L90" s="412"/>
      <c r="M90" s="412"/>
      <c r="N90" s="412"/>
      <c r="O90" s="413"/>
    </row>
    <row r="91" spans="1:54" ht="18.95" customHeight="1">
      <c r="C91" s="405"/>
      <c r="D91" s="411"/>
      <c r="E91" s="411"/>
      <c r="F91" s="411"/>
      <c r="G91" s="411"/>
      <c r="H91" s="411"/>
      <c r="I91" s="411"/>
      <c r="J91" s="411"/>
      <c r="K91" s="411"/>
      <c r="L91" s="412"/>
      <c r="M91" s="412"/>
      <c r="N91" s="412"/>
      <c r="O91" s="413"/>
    </row>
    <row r="92" spans="1:54" ht="18.95" customHeight="1">
      <c r="C92" s="405"/>
      <c r="D92" s="406"/>
      <c r="E92" s="406"/>
      <c r="F92" s="406"/>
      <c r="G92" s="406"/>
      <c r="H92" s="406"/>
      <c r="I92" s="406"/>
      <c r="J92" s="406"/>
      <c r="K92" s="406"/>
      <c r="L92" s="407"/>
      <c r="M92" s="407"/>
      <c r="N92" s="407"/>
      <c r="O92" s="408"/>
    </row>
    <row r="93" spans="1:54" s="194" customFormat="1">
      <c r="A93" s="191"/>
      <c r="B93" s="192"/>
      <c r="C93" s="409"/>
      <c r="D93" s="410"/>
      <c r="E93" s="410"/>
      <c r="F93" s="410"/>
      <c r="G93" s="410"/>
      <c r="H93" s="410"/>
      <c r="I93" s="410"/>
      <c r="J93" s="410"/>
      <c r="K93" s="410"/>
      <c r="L93" s="410"/>
      <c r="M93" s="410"/>
      <c r="N93" s="410"/>
      <c r="O93" s="410"/>
      <c r="P93" s="193"/>
      <c r="Q93" s="193"/>
      <c r="R93" s="193"/>
      <c r="X93" s="191"/>
      <c r="AH93" s="195"/>
      <c r="AI93" s="195"/>
      <c r="AJ93" s="196"/>
      <c r="AK93" s="197"/>
      <c r="AL93" s="197"/>
      <c r="AM93" s="197"/>
      <c r="AN93" s="197"/>
      <c r="AO93" s="197"/>
      <c r="AP93" s="197"/>
      <c r="AQ93" s="197"/>
      <c r="AR93" s="197"/>
      <c r="AS93" s="197"/>
      <c r="AT93" s="197"/>
      <c r="AU93" s="197"/>
      <c r="AV93" s="197"/>
      <c r="AW93" s="197"/>
      <c r="AX93" s="197"/>
      <c r="AY93" s="197"/>
      <c r="AZ93" s="197"/>
      <c r="BA93" s="197"/>
      <c r="BB93" s="197"/>
    </row>
    <row r="94" spans="1:54" s="26" customFormat="1">
      <c r="A94" s="27"/>
      <c r="B94" s="19"/>
      <c r="C94" s="148"/>
      <c r="D94" s="147"/>
      <c r="E94" s="147"/>
      <c r="F94" s="147"/>
      <c r="G94" s="147"/>
      <c r="H94" s="147"/>
      <c r="I94" s="147"/>
      <c r="J94" s="147"/>
      <c r="K94" s="147"/>
      <c r="L94" s="147"/>
      <c r="M94" s="147"/>
      <c r="N94" s="147"/>
      <c r="O94" s="147"/>
      <c r="P94" s="25"/>
      <c r="Q94" s="25"/>
      <c r="R94" s="25"/>
      <c r="X94" s="27"/>
      <c r="AH94" s="28"/>
      <c r="AI94" s="28"/>
      <c r="AJ94" s="29"/>
      <c r="AK94" s="1"/>
      <c r="AL94" s="1"/>
      <c r="AM94" s="1"/>
      <c r="AN94" s="1"/>
      <c r="AO94" s="1"/>
      <c r="AP94" s="1"/>
      <c r="AQ94" s="1"/>
      <c r="AR94" s="1"/>
      <c r="AS94" s="1"/>
      <c r="AT94" s="1"/>
      <c r="AU94" s="1"/>
      <c r="AV94" s="1"/>
      <c r="AW94" s="1"/>
      <c r="AX94" s="1"/>
      <c r="AY94" s="1"/>
      <c r="AZ94" s="1"/>
      <c r="BA94" s="1"/>
      <c r="BB94" s="1"/>
    </row>
    <row r="95" spans="1:54">
      <c r="C95" s="149"/>
    </row>
    <row r="96" spans="1:54" s="26" customFormat="1">
      <c r="A96" s="27"/>
      <c r="B96" s="19"/>
      <c r="C96" s="148"/>
      <c r="D96" s="147"/>
      <c r="E96" s="147"/>
      <c r="F96" s="147"/>
      <c r="G96" s="147"/>
      <c r="H96" s="147"/>
      <c r="I96" s="147"/>
      <c r="J96" s="147"/>
      <c r="K96" s="147"/>
      <c r="L96" s="147"/>
      <c r="M96" s="45" t="s">
        <v>6</v>
      </c>
      <c r="N96" s="55" t="s">
        <v>214</v>
      </c>
      <c r="O96" s="147"/>
      <c r="P96" s="25"/>
      <c r="Q96" s="25"/>
      <c r="R96" s="25"/>
      <c r="X96" s="27"/>
      <c r="AH96" s="28"/>
      <c r="AI96" s="28"/>
      <c r="AJ96" s="29"/>
      <c r="AK96" s="1"/>
      <c r="AL96" s="1"/>
      <c r="AM96" s="1"/>
      <c r="AN96" s="1"/>
      <c r="AO96" s="1"/>
      <c r="AP96" s="1"/>
      <c r="AQ96" s="1"/>
      <c r="AR96" s="1"/>
      <c r="AS96" s="1"/>
      <c r="AT96" s="1"/>
      <c r="AU96" s="1"/>
      <c r="AV96" s="1"/>
      <c r="AW96" s="1"/>
      <c r="AX96" s="1"/>
      <c r="AY96" s="1"/>
      <c r="AZ96" s="1"/>
      <c r="BA96" s="1"/>
      <c r="BB96" s="1"/>
    </row>
    <row r="97" spans="1:54" s="26" customFormat="1">
      <c r="A97" s="27"/>
      <c r="B97" s="19"/>
      <c r="C97" s="148"/>
      <c r="D97" s="147"/>
      <c r="E97" s="147"/>
      <c r="F97" s="147"/>
      <c r="G97" s="147"/>
      <c r="H97" s="147"/>
      <c r="I97" s="147"/>
      <c r="J97" s="147"/>
      <c r="K97" s="147"/>
      <c r="L97" s="147"/>
      <c r="M97" s="57" t="s">
        <v>272</v>
      </c>
      <c r="N97" s="55">
        <f>SUMIF($O$20:$O$86,"A",$I$20:$I$86)</f>
        <v>21</v>
      </c>
      <c r="O97" s="147"/>
      <c r="P97" s="25"/>
      <c r="Q97" s="25"/>
      <c r="R97" s="25"/>
      <c r="X97" s="27"/>
      <c r="AH97" s="28"/>
      <c r="AI97" s="28"/>
      <c r="AJ97" s="29"/>
      <c r="AK97" s="1"/>
      <c r="AL97" s="1"/>
      <c r="AM97" s="1"/>
      <c r="AN97" s="1"/>
      <c r="AO97" s="1"/>
      <c r="AP97" s="1"/>
      <c r="AQ97" s="1"/>
      <c r="AR97" s="1"/>
      <c r="AS97" s="1"/>
      <c r="AT97" s="1"/>
      <c r="AU97" s="1"/>
      <c r="AV97" s="1"/>
      <c r="AW97" s="1"/>
      <c r="AX97" s="1"/>
      <c r="AY97" s="1"/>
      <c r="AZ97" s="1"/>
      <c r="BA97" s="1"/>
      <c r="BB97" s="1"/>
    </row>
    <row r="98" spans="1:54" s="26" customFormat="1">
      <c r="A98" s="27"/>
      <c r="B98" s="19"/>
      <c r="C98" s="148"/>
      <c r="D98" s="147"/>
      <c r="E98" s="147"/>
      <c r="F98" s="147"/>
      <c r="G98" s="147"/>
      <c r="H98" s="147"/>
      <c r="I98" s="147"/>
      <c r="J98" s="147"/>
      <c r="K98" s="147"/>
      <c r="L98" s="147"/>
      <c r="M98" s="57" t="s">
        <v>273</v>
      </c>
      <c r="N98" s="55">
        <f>SUMIF($O$20:$O$86,"B",$I$20:$I$86)</f>
        <v>0</v>
      </c>
      <c r="O98" s="147"/>
      <c r="P98" s="25"/>
      <c r="Q98" s="25"/>
      <c r="R98" s="25"/>
      <c r="X98" s="27"/>
      <c r="AH98" s="28"/>
      <c r="AI98" s="28"/>
      <c r="AJ98" s="29"/>
      <c r="AK98" s="1"/>
      <c r="AL98" s="1"/>
      <c r="AM98" s="1"/>
      <c r="AN98" s="1"/>
      <c r="AO98" s="1"/>
      <c r="AP98" s="1"/>
      <c r="AQ98" s="1"/>
      <c r="AR98" s="1"/>
      <c r="AS98" s="1"/>
      <c r="AT98" s="1"/>
      <c r="AU98" s="1"/>
      <c r="AV98" s="1"/>
      <c r="AW98" s="1"/>
      <c r="AX98" s="1"/>
      <c r="AY98" s="1"/>
      <c r="AZ98" s="1"/>
      <c r="BA98" s="1"/>
      <c r="BB98" s="1"/>
    </row>
    <row r="99" spans="1:54" s="26" customFormat="1">
      <c r="A99" s="27"/>
      <c r="B99" s="19"/>
      <c r="C99" s="148"/>
      <c r="D99" s="147"/>
      <c r="E99" s="147"/>
      <c r="F99" s="147"/>
      <c r="G99" s="147"/>
      <c r="H99" s="147"/>
      <c r="I99" s="147"/>
      <c r="J99" s="147"/>
      <c r="K99" s="147"/>
      <c r="L99" s="147"/>
      <c r="M99" s="57" t="s">
        <v>274</v>
      </c>
      <c r="N99" s="55">
        <f>SUMIF($O$20:$O$86,"C",$I$20:$I$86)</f>
        <v>0</v>
      </c>
      <c r="O99" s="147"/>
      <c r="P99" s="25"/>
      <c r="Q99" s="25"/>
      <c r="R99" s="25"/>
      <c r="X99" s="27"/>
      <c r="AH99" s="28"/>
      <c r="AI99" s="28"/>
      <c r="AJ99" s="29"/>
      <c r="AK99" s="1"/>
      <c r="AL99" s="1"/>
      <c r="AM99" s="1"/>
      <c r="AN99" s="1"/>
      <c r="AO99" s="1"/>
      <c r="AP99" s="1"/>
      <c r="AQ99" s="1"/>
      <c r="AR99" s="1"/>
      <c r="AS99" s="1"/>
      <c r="AT99" s="1"/>
      <c r="AU99" s="1"/>
      <c r="AV99" s="1"/>
      <c r="AW99" s="1"/>
      <c r="AX99" s="1"/>
      <c r="AY99" s="1"/>
      <c r="AZ99" s="1"/>
      <c r="BA99" s="1"/>
      <c r="BB99" s="1"/>
    </row>
    <row r="100" spans="1:54" s="26" customFormat="1">
      <c r="A100" s="27"/>
      <c r="B100" s="19"/>
      <c r="C100" s="148"/>
      <c r="D100" s="147"/>
      <c r="E100" s="147"/>
      <c r="F100" s="147"/>
      <c r="G100" s="147"/>
      <c r="H100" s="147"/>
      <c r="I100" s="147"/>
      <c r="J100" s="147"/>
      <c r="K100" s="147"/>
      <c r="L100" s="147"/>
      <c r="M100" s="57" t="s">
        <v>275</v>
      </c>
      <c r="N100" s="55">
        <f>SUMIF($O$20:$O$86,"D",$I$20:$I$86)</f>
        <v>0</v>
      </c>
      <c r="O100" s="147"/>
      <c r="P100" s="25"/>
      <c r="Q100" s="25"/>
      <c r="R100" s="25"/>
      <c r="X100" s="27"/>
      <c r="AH100" s="28"/>
      <c r="AI100" s="28"/>
      <c r="AJ100" s="29"/>
      <c r="AK100" s="1"/>
      <c r="AL100" s="1"/>
      <c r="AM100" s="1"/>
      <c r="AN100" s="1"/>
      <c r="AO100" s="1"/>
      <c r="AP100" s="1"/>
      <c r="AQ100" s="1"/>
      <c r="AR100" s="1"/>
      <c r="AS100" s="1"/>
      <c r="AT100" s="1"/>
      <c r="AU100" s="1"/>
      <c r="AV100" s="1"/>
      <c r="AW100" s="1"/>
      <c r="AX100" s="1"/>
      <c r="AY100" s="1"/>
      <c r="AZ100" s="1"/>
      <c r="BA100" s="1"/>
      <c r="BB100" s="1"/>
    </row>
    <row r="101" spans="1:54" s="26" customFormat="1">
      <c r="A101" s="27"/>
      <c r="B101" s="19"/>
      <c r="C101" s="148"/>
      <c r="D101" s="147"/>
      <c r="E101" s="147"/>
      <c r="F101" s="147"/>
      <c r="G101" s="147"/>
      <c r="H101" s="147"/>
      <c r="I101" s="147"/>
      <c r="J101" s="147"/>
      <c r="K101" s="147"/>
      <c r="L101" s="147"/>
      <c r="M101" s="147"/>
      <c r="N101" s="147"/>
      <c r="O101" s="147"/>
      <c r="P101" s="25"/>
      <c r="Q101" s="25"/>
      <c r="R101" s="25"/>
      <c r="X101" s="27"/>
      <c r="AH101" s="28"/>
      <c r="AI101" s="28"/>
      <c r="AJ101" s="29"/>
      <c r="AK101" s="1"/>
      <c r="AL101" s="1"/>
      <c r="AM101" s="1"/>
      <c r="AN101" s="1"/>
      <c r="AO101" s="1"/>
      <c r="AP101" s="1"/>
      <c r="AQ101" s="1"/>
      <c r="AR101" s="1"/>
      <c r="AS101" s="1"/>
      <c r="AT101" s="1"/>
      <c r="AU101" s="1"/>
      <c r="AV101" s="1"/>
      <c r="AW101" s="1"/>
      <c r="AX101" s="1"/>
      <c r="AY101" s="1"/>
      <c r="AZ101" s="1"/>
      <c r="BA101" s="1"/>
      <c r="BB101" s="1"/>
    </row>
    <row r="102" spans="1:54" s="26" customFormat="1">
      <c r="B102" s="19"/>
      <c r="C102" s="148"/>
      <c r="D102" s="147"/>
      <c r="E102" s="147"/>
      <c r="F102" s="147"/>
      <c r="G102" s="147"/>
      <c r="H102" s="147"/>
      <c r="I102" s="147"/>
      <c r="J102" s="147"/>
      <c r="K102" s="147"/>
      <c r="L102" s="147"/>
      <c r="M102" s="147"/>
      <c r="N102" s="147"/>
      <c r="O102" s="147"/>
      <c r="P102" s="25"/>
      <c r="Q102" s="25"/>
      <c r="R102" s="25"/>
      <c r="X102" s="27"/>
      <c r="AH102" s="28"/>
      <c r="AI102" s="28"/>
      <c r="AJ102" s="29"/>
      <c r="AK102" s="1"/>
      <c r="AL102" s="1"/>
      <c r="AM102" s="1"/>
      <c r="AN102" s="1"/>
      <c r="AO102" s="1"/>
      <c r="AP102" s="1"/>
      <c r="AQ102" s="1"/>
      <c r="AR102" s="1"/>
      <c r="AS102" s="1"/>
      <c r="AT102" s="1"/>
      <c r="AU102" s="1"/>
      <c r="AV102" s="1"/>
      <c r="AW102" s="1"/>
      <c r="AX102" s="1"/>
      <c r="AY102" s="1"/>
      <c r="AZ102" s="1"/>
      <c r="BA102" s="1"/>
      <c r="BB102" s="1"/>
    </row>
    <row r="103" spans="1:54">
      <c r="A103" s="26"/>
    </row>
    <row r="104" spans="1:54" s="26" customFormat="1">
      <c r="B104" s="19"/>
      <c r="C104" s="20"/>
      <c r="H104" s="27"/>
      <c r="P104" s="25"/>
      <c r="Q104" s="25"/>
      <c r="R104" s="25"/>
      <c r="X104" s="27"/>
      <c r="AH104" s="28"/>
      <c r="AI104" s="28"/>
      <c r="AJ104" s="29"/>
      <c r="AK104" s="1"/>
      <c r="AL104" s="1"/>
      <c r="AM104" s="1"/>
      <c r="AN104" s="1"/>
      <c r="AO104" s="1"/>
      <c r="AP104" s="1"/>
      <c r="AQ104" s="1"/>
      <c r="AR104" s="1"/>
      <c r="AS104" s="1"/>
      <c r="AT104" s="1"/>
      <c r="AU104" s="1"/>
      <c r="AV104" s="1"/>
      <c r="AW104" s="1"/>
      <c r="AX104" s="1"/>
      <c r="AY104" s="1"/>
      <c r="AZ104" s="1"/>
      <c r="BA104" s="1"/>
      <c r="BB104" s="1"/>
    </row>
    <row r="105" spans="1:54" s="26" customFormat="1">
      <c r="A105" s="158" t="s">
        <v>3367</v>
      </c>
      <c r="B105" s="157"/>
      <c r="C105" s="156" t="s">
        <v>36</v>
      </c>
      <c r="H105" s="27"/>
      <c r="P105" s="25"/>
      <c r="Q105" s="25"/>
      <c r="R105" s="25"/>
      <c r="X105" s="27"/>
      <c r="AH105" s="28"/>
      <c r="AI105" s="28"/>
      <c r="AJ105" s="29"/>
      <c r="AK105" s="1"/>
      <c r="AL105" s="1"/>
      <c r="AM105" s="1"/>
      <c r="AN105" s="1"/>
      <c r="AO105" s="1"/>
      <c r="AP105" s="1"/>
      <c r="AQ105" s="1"/>
      <c r="AR105" s="1"/>
      <c r="AS105" s="1"/>
      <c r="AT105" s="1"/>
      <c r="AU105" s="1"/>
      <c r="AV105" s="1"/>
      <c r="AW105" s="1"/>
      <c r="AX105" s="1"/>
      <c r="AY105" s="1"/>
      <c r="AZ105" s="1"/>
      <c r="BA105" s="1"/>
      <c r="BB105" s="1"/>
    </row>
    <row r="106" spans="1:54" s="26" customFormat="1">
      <c r="A106" s="159" t="s">
        <v>3369</v>
      </c>
      <c r="B106" s="157"/>
      <c r="C106" s="156" t="s">
        <v>37</v>
      </c>
      <c r="H106" s="27"/>
      <c r="P106" s="25"/>
      <c r="Q106" s="25"/>
      <c r="R106" s="25"/>
      <c r="X106" s="27"/>
      <c r="AH106" s="28"/>
      <c r="AI106" s="28"/>
      <c r="AJ106" s="29"/>
      <c r="AK106" s="1"/>
      <c r="AL106" s="1"/>
      <c r="AM106" s="1"/>
      <c r="AN106" s="1"/>
      <c r="AO106" s="1"/>
      <c r="AP106" s="1"/>
      <c r="AQ106" s="1"/>
      <c r="AR106" s="1"/>
      <c r="AS106" s="1"/>
      <c r="AT106" s="1"/>
      <c r="AU106" s="1"/>
      <c r="AV106" s="1"/>
      <c r="AW106" s="1"/>
      <c r="AX106" s="1"/>
      <c r="AY106" s="1"/>
      <c r="AZ106" s="1"/>
      <c r="BA106" s="1"/>
      <c r="BB106" s="1"/>
    </row>
    <row r="107" spans="1:54" s="26" customFormat="1" ht="19.5">
      <c r="A107" s="54" t="s">
        <v>3371</v>
      </c>
      <c r="B107" s="157"/>
      <c r="C107" s="156" t="s">
        <v>38</v>
      </c>
      <c r="H107" s="27"/>
      <c r="P107" s="25"/>
      <c r="Q107" s="25"/>
      <c r="R107" s="25"/>
      <c r="X107" s="27"/>
      <c r="AH107" s="28"/>
      <c r="AI107" s="28"/>
      <c r="AJ107" s="29"/>
      <c r="AK107" s="1"/>
      <c r="AL107" s="1"/>
      <c r="AM107" s="1"/>
      <c r="AN107" s="1"/>
      <c r="AO107" s="1"/>
      <c r="AP107" s="1"/>
      <c r="AQ107" s="1"/>
      <c r="AR107" s="1"/>
      <c r="AS107" s="1"/>
      <c r="AT107" s="1"/>
      <c r="AU107" s="1"/>
      <c r="AV107" s="1"/>
      <c r="AW107" s="1"/>
      <c r="AX107" s="1"/>
      <c r="AY107" s="1"/>
      <c r="AZ107" s="1"/>
      <c r="BA107" s="1"/>
      <c r="BB107" s="1"/>
    </row>
    <row r="108" spans="1:54" s="26" customFormat="1" ht="19.5">
      <c r="A108" s="56" t="s">
        <v>3372</v>
      </c>
      <c r="B108" s="157"/>
      <c r="C108" s="156" t="s">
        <v>39</v>
      </c>
      <c r="H108" s="27"/>
      <c r="P108" s="25"/>
      <c r="Q108" s="25"/>
      <c r="R108" s="25"/>
      <c r="X108" s="27"/>
      <c r="AH108" s="28"/>
      <c r="AI108" s="28"/>
      <c r="AJ108" s="29"/>
      <c r="AK108" s="1"/>
      <c r="AL108" s="1"/>
      <c r="AM108" s="1"/>
      <c r="AN108" s="1"/>
      <c r="AO108" s="1"/>
      <c r="AP108" s="1"/>
      <c r="AQ108" s="1"/>
      <c r="AR108" s="1"/>
      <c r="AS108" s="1"/>
      <c r="AT108" s="1"/>
      <c r="AU108" s="1"/>
      <c r="AV108" s="1"/>
      <c r="AW108" s="1"/>
      <c r="AX108" s="1"/>
      <c r="AY108" s="1"/>
      <c r="AZ108" s="1"/>
      <c r="BA108" s="1"/>
      <c r="BB108" s="1"/>
    </row>
    <row r="109" spans="1:54" s="26" customFormat="1" ht="19.5">
      <c r="A109" s="56" t="s">
        <v>3362</v>
      </c>
      <c r="B109" s="157"/>
      <c r="C109" s="156" t="s">
        <v>224</v>
      </c>
      <c r="H109" s="27"/>
      <c r="P109" s="25"/>
      <c r="Q109" s="25"/>
      <c r="R109" s="25"/>
      <c r="X109" s="27"/>
      <c r="AH109" s="28"/>
      <c r="AI109" s="28"/>
      <c r="AJ109" s="29"/>
      <c r="AK109" s="1"/>
      <c r="AL109" s="1"/>
      <c r="AM109" s="1"/>
      <c r="AN109" s="1"/>
      <c r="AO109" s="1"/>
      <c r="AP109" s="1"/>
      <c r="AQ109" s="1"/>
      <c r="AR109" s="1"/>
      <c r="AS109" s="1"/>
      <c r="AT109" s="1"/>
      <c r="AU109" s="1"/>
      <c r="AV109" s="1"/>
      <c r="AW109" s="1"/>
      <c r="AX109" s="1"/>
      <c r="AY109" s="1"/>
      <c r="AZ109" s="1"/>
      <c r="BA109" s="1"/>
      <c r="BB109" s="1"/>
    </row>
    <row r="110" spans="1:54" ht="39">
      <c r="A110" s="56" t="s">
        <v>3387</v>
      </c>
      <c r="B110" s="157"/>
      <c r="C110" s="156" t="s">
        <v>225</v>
      </c>
    </row>
    <row r="111" spans="1:54" ht="39">
      <c r="A111" s="56" t="s">
        <v>3375</v>
      </c>
      <c r="B111" s="157"/>
      <c r="C111" s="156" t="s">
        <v>226</v>
      </c>
    </row>
    <row r="112" spans="1:54" ht="39">
      <c r="A112" s="56" t="s">
        <v>3376</v>
      </c>
      <c r="B112" s="157"/>
      <c r="C112" s="156" t="s">
        <v>227</v>
      </c>
    </row>
    <row r="113" spans="1:53" ht="39">
      <c r="A113" s="56" t="s">
        <v>3377</v>
      </c>
      <c r="B113" s="157"/>
      <c r="C113" s="156" t="s">
        <v>228</v>
      </c>
      <c r="D113" s="58"/>
      <c r="E113" s="58"/>
      <c r="F113" s="58"/>
      <c r="G113" s="58"/>
      <c r="H113" s="58"/>
      <c r="I113" s="58"/>
      <c r="J113" s="58"/>
      <c r="K113" s="58"/>
      <c r="L113" s="58"/>
      <c r="M113" s="58"/>
      <c r="N113" s="58"/>
      <c r="O113" s="58"/>
      <c r="P113" s="59"/>
      <c r="Q113" s="59"/>
      <c r="R113" s="19"/>
      <c r="S113" s="136"/>
      <c r="T113" s="138"/>
      <c r="U113" s="138"/>
      <c r="V113" s="138"/>
      <c r="W113" s="138"/>
      <c r="X113" s="138"/>
      <c r="Y113" s="138"/>
      <c r="Z113" s="138"/>
      <c r="AA113" s="138"/>
      <c r="AB113" s="138"/>
      <c r="AC113" s="138"/>
      <c r="AD113" s="138"/>
      <c r="AE113" s="138"/>
      <c r="AF113" s="138"/>
      <c r="AG113" s="138"/>
      <c r="AH113" s="138"/>
      <c r="AI113" s="138"/>
      <c r="AJ113" s="138"/>
      <c r="AK113" s="138"/>
      <c r="AL113" s="138"/>
      <c r="AM113" s="138"/>
      <c r="AN113" s="138"/>
      <c r="AO113" s="138"/>
      <c r="AP113" s="138"/>
      <c r="AQ113" s="138"/>
      <c r="AR113" s="138"/>
      <c r="AS113" s="138"/>
      <c r="AT113" s="138"/>
      <c r="AU113" s="138"/>
      <c r="AV113" s="138"/>
      <c r="AW113" s="138"/>
      <c r="AX113" s="138"/>
      <c r="AY113" s="138"/>
      <c r="AZ113" s="138"/>
      <c r="BA113" s="138"/>
    </row>
    <row r="114" spans="1:53" ht="21">
      <c r="A114" s="56" t="s">
        <v>3378</v>
      </c>
      <c r="B114" s="157"/>
      <c r="C114" s="156" t="s">
        <v>223</v>
      </c>
      <c r="D114" s="58"/>
      <c r="E114" s="58"/>
      <c r="F114" s="58"/>
      <c r="G114" s="58"/>
      <c r="H114" s="58"/>
      <c r="I114" s="58"/>
      <c r="J114" s="58"/>
      <c r="K114" s="58"/>
      <c r="L114" s="58"/>
      <c r="M114" s="58"/>
      <c r="N114" s="58"/>
      <c r="O114" s="58"/>
      <c r="P114" s="59"/>
      <c r="Q114" s="59"/>
      <c r="R114" s="19"/>
      <c r="S114" s="136"/>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c r="AP114" s="140"/>
      <c r="AQ114" s="140"/>
      <c r="AR114" s="140"/>
      <c r="AS114" s="140"/>
      <c r="AT114" s="140"/>
      <c r="AU114" s="136"/>
      <c r="AV114" s="136"/>
      <c r="AW114" s="142"/>
      <c r="AX114" s="142"/>
      <c r="AY114" s="142"/>
      <c r="AZ114" s="142"/>
      <c r="BA114" s="140"/>
    </row>
    <row r="115" spans="1:53" ht="21">
      <c r="A115" s="56"/>
      <c r="B115" s="157"/>
      <c r="C115" s="156"/>
      <c r="D115" s="58"/>
      <c r="E115" s="58"/>
      <c r="F115" s="58"/>
      <c r="G115" s="58"/>
      <c r="H115" s="58"/>
      <c r="I115" s="58"/>
      <c r="J115" s="58"/>
      <c r="K115" s="58"/>
      <c r="L115" s="58"/>
      <c r="M115" s="58"/>
      <c r="N115" s="58"/>
      <c r="O115" s="58"/>
      <c r="P115" s="59"/>
      <c r="Q115" s="59"/>
      <c r="R115" s="19"/>
      <c r="S115" s="136"/>
      <c r="T115" s="140"/>
      <c r="U115" s="140"/>
      <c r="V115" s="140"/>
      <c r="W115" s="140"/>
      <c r="X115" s="140"/>
      <c r="Y115" s="140"/>
      <c r="Z115" s="140"/>
      <c r="AA115" s="140"/>
      <c r="AB115" s="140"/>
      <c r="AC115" s="140"/>
      <c r="AD115" s="140"/>
      <c r="AE115" s="140"/>
      <c r="AF115" s="140"/>
      <c r="AG115" s="140"/>
      <c r="AH115" s="140"/>
      <c r="AI115" s="140"/>
      <c r="AJ115" s="140"/>
      <c r="AK115" s="140"/>
      <c r="AL115" s="140"/>
      <c r="AM115" s="140"/>
      <c r="AN115" s="140"/>
      <c r="AO115" s="140"/>
      <c r="AP115" s="140"/>
      <c r="AQ115" s="140"/>
      <c r="AR115" s="140"/>
      <c r="AS115" s="140"/>
      <c r="AT115" s="140"/>
      <c r="AU115" s="136"/>
      <c r="AV115" s="136"/>
      <c r="AW115" s="142"/>
      <c r="AX115" s="142"/>
      <c r="AY115" s="142"/>
      <c r="AZ115" s="142"/>
      <c r="BA115" s="140"/>
    </row>
    <row r="116" spans="1:53" ht="39">
      <c r="A116" s="56" t="s">
        <v>3388</v>
      </c>
      <c r="B116" s="157"/>
      <c r="C116" s="156" t="s">
        <v>215</v>
      </c>
      <c r="D116" s="58"/>
      <c r="E116" s="58"/>
      <c r="F116" s="58"/>
      <c r="G116" s="58"/>
      <c r="H116" s="58"/>
      <c r="I116" s="58"/>
      <c r="J116" s="58"/>
      <c r="K116" s="58"/>
      <c r="L116" s="58"/>
      <c r="M116" s="58"/>
      <c r="N116" s="58"/>
      <c r="O116" s="58"/>
      <c r="P116" s="59"/>
      <c r="Q116" s="59"/>
      <c r="R116" s="19"/>
      <c r="S116" s="136"/>
      <c r="T116" s="143"/>
      <c r="U116" s="143"/>
      <c r="V116" s="143"/>
      <c r="W116" s="143"/>
      <c r="X116" s="143"/>
      <c r="Y116" s="143"/>
      <c r="Z116" s="143"/>
      <c r="AA116" s="143"/>
      <c r="AB116" s="143"/>
      <c r="AC116" s="143"/>
      <c r="AD116" s="143"/>
      <c r="AE116" s="143"/>
      <c r="AF116" s="143"/>
      <c r="AG116" s="143"/>
      <c r="AH116" s="143"/>
      <c r="AI116" s="143"/>
      <c r="AJ116" s="140"/>
      <c r="AK116" s="140"/>
      <c r="AL116" s="140"/>
      <c r="AM116" s="140"/>
      <c r="AN116" s="140"/>
      <c r="AO116" s="140"/>
      <c r="AP116" s="140"/>
      <c r="AQ116" s="140"/>
      <c r="AR116" s="140"/>
      <c r="AS116" s="140"/>
      <c r="AT116" s="140"/>
      <c r="AU116" s="136"/>
      <c r="AV116" s="136"/>
      <c r="AW116" s="142"/>
      <c r="AX116" s="142"/>
      <c r="AY116" s="142"/>
      <c r="AZ116" s="142"/>
      <c r="BA116" s="140"/>
    </row>
    <row r="117" spans="1:53" ht="39">
      <c r="A117" s="56" t="s">
        <v>3389</v>
      </c>
      <c r="B117" s="157"/>
      <c r="C117" s="156" t="s">
        <v>216</v>
      </c>
      <c r="D117" s="58"/>
      <c r="E117" s="58"/>
      <c r="F117" s="58"/>
      <c r="G117" s="58"/>
      <c r="H117" s="58"/>
      <c r="I117" s="58"/>
      <c r="J117" s="58"/>
      <c r="K117" s="58"/>
      <c r="L117" s="58"/>
      <c r="M117" s="58"/>
      <c r="N117" s="58"/>
      <c r="O117" s="58"/>
      <c r="P117" s="59"/>
      <c r="Q117" s="59"/>
      <c r="R117" s="19"/>
      <c r="S117" s="144"/>
      <c r="T117" s="134"/>
      <c r="U117" s="134"/>
      <c r="V117" s="134"/>
      <c r="W117" s="134"/>
      <c r="X117" s="134"/>
      <c r="Y117" s="134"/>
      <c r="Z117" s="134"/>
      <c r="AA117" s="134"/>
      <c r="AB117" s="134"/>
      <c r="AC117" s="134"/>
      <c r="AD117" s="134"/>
      <c r="AE117" s="134"/>
      <c r="AF117" s="134"/>
      <c r="AG117" s="134"/>
      <c r="AH117" s="135"/>
      <c r="AI117" s="135"/>
      <c r="AJ117" s="135"/>
      <c r="AK117" s="135"/>
      <c r="AL117" s="135"/>
      <c r="AM117" s="135"/>
      <c r="AN117" s="135"/>
      <c r="AO117" s="135"/>
      <c r="AP117" s="135"/>
      <c r="AQ117" s="135"/>
      <c r="AR117" s="135"/>
      <c r="AS117" s="135"/>
      <c r="AT117" s="135"/>
      <c r="AU117" s="135"/>
      <c r="AV117" s="135"/>
      <c r="AW117" s="135"/>
      <c r="AX117" s="135"/>
      <c r="AY117" s="135"/>
      <c r="AZ117" s="135"/>
      <c r="BA117" s="135"/>
    </row>
    <row r="118" spans="1:53" ht="39">
      <c r="A118" s="56" t="s">
        <v>3390</v>
      </c>
      <c r="B118" s="157"/>
      <c r="C118" s="156" t="s">
        <v>217</v>
      </c>
      <c r="D118" s="58"/>
      <c r="E118" s="58"/>
      <c r="F118" s="58"/>
      <c r="G118" s="58"/>
      <c r="H118" s="58"/>
      <c r="I118" s="58"/>
      <c r="J118" s="58"/>
      <c r="K118" s="58"/>
      <c r="L118" s="58"/>
      <c r="M118" s="58"/>
      <c r="N118" s="58"/>
      <c r="O118" s="58"/>
      <c r="P118" s="59"/>
      <c r="Q118" s="59"/>
      <c r="R118" s="19"/>
      <c r="S118" s="144"/>
      <c r="T118" s="134"/>
      <c r="U118" s="134"/>
      <c r="V118" s="134"/>
      <c r="W118" s="134"/>
      <c r="X118" s="134"/>
      <c r="Y118" s="134"/>
      <c r="Z118" s="134"/>
      <c r="AA118" s="134"/>
      <c r="AB118" s="134"/>
      <c r="AC118" s="134"/>
      <c r="AD118" s="134"/>
      <c r="AE118" s="134"/>
      <c r="AF118" s="134"/>
      <c r="AG118" s="134"/>
      <c r="AH118" s="135"/>
      <c r="AI118" s="135"/>
      <c r="AJ118" s="135"/>
      <c r="AK118" s="135"/>
      <c r="AL118" s="135"/>
      <c r="AM118" s="135"/>
      <c r="AN118" s="135"/>
      <c r="AO118" s="135"/>
      <c r="AP118" s="135"/>
      <c r="AQ118" s="135"/>
      <c r="AR118" s="135"/>
      <c r="AS118" s="135"/>
      <c r="AT118" s="135"/>
      <c r="AU118" s="135"/>
      <c r="AV118" s="135"/>
      <c r="AW118" s="135"/>
      <c r="AX118" s="135"/>
      <c r="AY118" s="135"/>
      <c r="AZ118" s="135"/>
      <c r="BA118" s="135"/>
    </row>
    <row r="119" spans="1:53" ht="33">
      <c r="A119" s="27" t="s">
        <v>3379</v>
      </c>
      <c r="B119" s="157"/>
      <c r="C119" s="156" t="s">
        <v>218</v>
      </c>
      <c r="D119" s="60"/>
      <c r="E119" s="60"/>
      <c r="F119" s="60"/>
      <c r="G119" s="60"/>
      <c r="H119" s="60"/>
      <c r="I119" s="60"/>
      <c r="J119" s="60"/>
      <c r="K119" s="60"/>
      <c r="L119" s="60"/>
      <c r="M119" s="60"/>
      <c r="N119" s="60"/>
      <c r="O119" s="60"/>
      <c r="P119" s="61"/>
      <c r="Q119" s="61"/>
      <c r="R119" s="19"/>
      <c r="S119" s="144"/>
      <c r="T119" s="134"/>
      <c r="U119" s="134"/>
      <c r="V119" s="134"/>
      <c r="W119" s="134"/>
      <c r="X119" s="134"/>
      <c r="Y119" s="134"/>
      <c r="Z119" s="134"/>
      <c r="AA119" s="134"/>
      <c r="AB119" s="134"/>
      <c r="AC119" s="134"/>
      <c r="AD119" s="134"/>
      <c r="AE119" s="134"/>
      <c r="AF119" s="134"/>
      <c r="AG119" s="134"/>
      <c r="AH119" s="135"/>
      <c r="AI119" s="135"/>
      <c r="AJ119" s="135"/>
      <c r="AK119" s="135"/>
      <c r="AL119" s="135"/>
      <c r="AM119" s="135"/>
      <c r="AN119" s="135"/>
      <c r="AO119" s="135"/>
      <c r="AP119" s="135"/>
      <c r="AQ119" s="135"/>
      <c r="AR119" s="135"/>
      <c r="AS119" s="135"/>
      <c r="AT119" s="135"/>
      <c r="AU119" s="135"/>
      <c r="AV119" s="135"/>
      <c r="AW119" s="135"/>
      <c r="AX119" s="135"/>
      <c r="AY119" s="135"/>
      <c r="AZ119" s="135"/>
      <c r="BA119" s="135"/>
    </row>
    <row r="120" spans="1:53" ht="39">
      <c r="A120" s="151" t="s">
        <v>3380</v>
      </c>
      <c r="B120" s="157"/>
      <c r="C120" s="156" t="s">
        <v>219</v>
      </c>
      <c r="D120" s="62"/>
      <c r="E120" s="62"/>
      <c r="F120" s="62"/>
      <c r="G120" s="62"/>
      <c r="H120" s="62"/>
      <c r="I120" s="62"/>
      <c r="J120" s="62"/>
      <c r="K120" s="62"/>
      <c r="L120" s="62"/>
      <c r="M120" s="62"/>
      <c r="N120" s="62"/>
      <c r="O120" s="62"/>
      <c r="P120" s="63"/>
      <c r="Q120" s="63"/>
      <c r="R120" s="19"/>
      <c r="S120" s="144"/>
      <c r="T120" s="134"/>
      <c r="U120" s="134"/>
      <c r="V120" s="134"/>
      <c r="W120" s="134"/>
      <c r="X120" s="134"/>
      <c r="Y120" s="134"/>
      <c r="Z120" s="134"/>
      <c r="AA120" s="134"/>
      <c r="AB120" s="134"/>
      <c r="AC120" s="134"/>
      <c r="AD120" s="134"/>
      <c r="AE120" s="134"/>
      <c r="AF120" s="134"/>
      <c r="AG120" s="134"/>
      <c r="AH120" s="135"/>
      <c r="AI120" s="135"/>
      <c r="AJ120" s="135"/>
      <c r="AK120" s="135"/>
      <c r="AL120" s="135"/>
      <c r="AM120" s="135"/>
      <c r="AN120" s="135"/>
      <c r="AO120" s="135"/>
      <c r="AP120" s="135"/>
      <c r="AQ120" s="135"/>
      <c r="AR120" s="135"/>
      <c r="AS120" s="135"/>
      <c r="AT120" s="135"/>
      <c r="AU120" s="135"/>
      <c r="AV120" s="135"/>
      <c r="AW120" s="135"/>
      <c r="AX120" s="135"/>
      <c r="AY120" s="135"/>
      <c r="AZ120" s="135"/>
      <c r="BA120" s="135"/>
    </row>
    <row r="121" spans="1:53" ht="25.5">
      <c r="A121" s="151"/>
      <c r="B121" s="157"/>
      <c r="C121" s="156" t="s">
        <v>220</v>
      </c>
      <c r="D121" s="62"/>
      <c r="E121" s="62"/>
      <c r="F121" s="62"/>
      <c r="G121" s="62"/>
      <c r="H121" s="62"/>
      <c r="I121" s="62"/>
      <c r="J121" s="62"/>
      <c r="K121" s="62"/>
      <c r="L121" s="62"/>
      <c r="M121" s="62"/>
      <c r="N121" s="62"/>
      <c r="O121" s="62"/>
      <c r="P121" s="63"/>
      <c r="Q121" s="63"/>
      <c r="R121" s="19"/>
      <c r="S121" s="144"/>
      <c r="T121" s="134"/>
      <c r="U121" s="134"/>
      <c r="V121" s="134"/>
      <c r="W121" s="134"/>
      <c r="X121" s="134"/>
      <c r="Y121" s="134"/>
      <c r="Z121" s="134"/>
      <c r="AA121" s="134"/>
      <c r="AB121" s="134"/>
      <c r="AC121" s="134"/>
      <c r="AD121" s="134"/>
      <c r="AE121" s="134"/>
      <c r="AF121" s="134"/>
      <c r="AG121" s="134"/>
      <c r="AH121" s="135"/>
      <c r="AI121" s="135"/>
      <c r="AJ121" s="135"/>
      <c r="AK121" s="135"/>
      <c r="AL121" s="135"/>
      <c r="AM121" s="135"/>
      <c r="AN121" s="135"/>
      <c r="AO121" s="135"/>
      <c r="AP121" s="135"/>
      <c r="AQ121" s="135"/>
      <c r="AR121" s="135"/>
      <c r="AS121" s="135"/>
      <c r="AT121" s="135"/>
      <c r="AU121" s="135"/>
      <c r="AV121" s="135"/>
      <c r="AW121" s="135"/>
      <c r="AX121" s="135"/>
      <c r="AY121" s="135"/>
      <c r="AZ121" s="135"/>
      <c r="BA121" s="135"/>
    </row>
    <row r="122" spans="1:53" ht="25.5">
      <c r="A122" s="62"/>
      <c r="B122" s="62"/>
      <c r="C122" s="62"/>
      <c r="D122" s="62"/>
      <c r="E122" s="62"/>
      <c r="F122" s="62"/>
      <c r="G122" s="62"/>
      <c r="H122" s="62"/>
      <c r="I122" s="62"/>
      <c r="J122" s="62"/>
      <c r="K122" s="62"/>
      <c r="L122" s="62"/>
      <c r="M122" s="62"/>
      <c r="N122" s="62"/>
      <c r="O122" s="62"/>
      <c r="P122" s="63"/>
      <c r="Q122" s="63"/>
      <c r="R122" s="19"/>
      <c r="S122" s="144"/>
      <c r="T122" s="134"/>
      <c r="U122" s="134"/>
      <c r="V122" s="134"/>
      <c r="W122" s="134"/>
      <c r="X122" s="134"/>
      <c r="Y122" s="134"/>
      <c r="Z122" s="134"/>
      <c r="AA122" s="134"/>
      <c r="AB122" s="134"/>
      <c r="AC122" s="134"/>
      <c r="AD122" s="134"/>
      <c r="AE122" s="134"/>
      <c r="AF122" s="134"/>
      <c r="AG122" s="134"/>
      <c r="AH122" s="135"/>
      <c r="AI122" s="135"/>
      <c r="AJ122" s="135"/>
      <c r="AK122" s="135"/>
      <c r="AL122" s="135"/>
      <c r="AM122" s="135"/>
      <c r="AN122" s="135"/>
      <c r="AO122" s="135"/>
      <c r="AP122" s="135"/>
      <c r="AQ122" s="135"/>
      <c r="AR122" s="135"/>
      <c r="AS122" s="135"/>
      <c r="AT122" s="135"/>
      <c r="AU122" s="135"/>
      <c r="AV122" s="135"/>
      <c r="AW122" s="135"/>
      <c r="AX122" s="135"/>
      <c r="AY122" s="135"/>
      <c r="AZ122" s="135"/>
      <c r="BA122" s="135"/>
    </row>
    <row r="123" spans="1:53" ht="25.5">
      <c r="A123" s="62"/>
      <c r="B123" s="62"/>
      <c r="C123" s="62"/>
      <c r="D123" s="62"/>
      <c r="E123" s="62"/>
      <c r="F123" s="62"/>
      <c r="G123" s="62"/>
      <c r="H123" s="62"/>
      <c r="I123" s="62"/>
      <c r="J123" s="62"/>
      <c r="K123" s="62"/>
      <c r="L123" s="62"/>
      <c r="M123" s="62"/>
      <c r="N123" s="62"/>
      <c r="O123" s="62"/>
      <c r="P123" s="63"/>
      <c r="Q123" s="63"/>
      <c r="R123" s="19"/>
      <c r="S123" s="144"/>
      <c r="T123" s="134"/>
      <c r="U123" s="134"/>
      <c r="V123" s="134"/>
      <c r="W123" s="134"/>
      <c r="X123" s="134"/>
      <c r="Y123" s="134"/>
      <c r="Z123" s="134"/>
      <c r="AA123" s="134"/>
      <c r="AB123" s="134"/>
      <c r="AC123" s="134"/>
      <c r="AD123" s="134"/>
      <c r="AE123" s="134"/>
      <c r="AF123" s="134"/>
      <c r="AG123" s="134"/>
      <c r="AH123" s="135"/>
      <c r="AI123" s="135"/>
      <c r="AJ123" s="135"/>
      <c r="AK123" s="135"/>
      <c r="AL123" s="135"/>
      <c r="AM123" s="135"/>
      <c r="AN123" s="135"/>
      <c r="AO123" s="135"/>
      <c r="AP123" s="135"/>
      <c r="AQ123" s="135"/>
      <c r="AR123" s="135"/>
      <c r="AS123" s="135"/>
      <c r="AT123" s="135"/>
      <c r="AU123" s="135"/>
      <c r="AV123" s="135"/>
      <c r="AW123" s="135"/>
      <c r="AX123" s="135"/>
      <c r="AY123" s="135"/>
      <c r="AZ123" s="135"/>
      <c r="BA123" s="135"/>
    </row>
    <row r="124" spans="1:53" ht="25.5">
      <c r="A124" s="3" t="s">
        <v>7</v>
      </c>
      <c r="B124" s="62"/>
      <c r="C124" s="62"/>
      <c r="D124" s="62"/>
      <c r="E124" s="62"/>
      <c r="F124" s="62"/>
      <c r="G124" s="62"/>
      <c r="H124" s="62"/>
      <c r="I124" s="62"/>
      <c r="J124" s="62"/>
      <c r="K124" s="62"/>
      <c r="L124" s="62"/>
      <c r="M124" s="62"/>
      <c r="N124" s="62"/>
      <c r="O124" s="62"/>
      <c r="P124" s="63"/>
      <c r="Q124" s="63"/>
      <c r="R124" s="19"/>
      <c r="S124" s="144"/>
      <c r="T124" s="134"/>
      <c r="U124" s="134"/>
      <c r="V124" s="134"/>
      <c r="W124" s="134"/>
      <c r="X124" s="134"/>
      <c r="Y124" s="134"/>
      <c r="Z124" s="134"/>
      <c r="AA124" s="134"/>
      <c r="AB124" s="134"/>
      <c r="AC124" s="134"/>
      <c r="AD124" s="134"/>
      <c r="AE124" s="134"/>
      <c r="AF124" s="134"/>
      <c r="AG124" s="134"/>
      <c r="AH124" s="135"/>
      <c r="AI124" s="135"/>
      <c r="AJ124" s="135"/>
      <c r="AK124" s="135"/>
      <c r="AL124" s="135"/>
      <c r="AM124" s="135"/>
      <c r="AN124" s="135"/>
      <c r="AO124" s="135"/>
      <c r="AP124" s="135"/>
      <c r="AQ124" s="135"/>
      <c r="AR124" s="135"/>
      <c r="AS124" s="135"/>
      <c r="AT124" s="135"/>
      <c r="AU124" s="135"/>
      <c r="AV124" s="135"/>
      <c r="AW124" s="135"/>
      <c r="AX124" s="135"/>
      <c r="AY124" s="135"/>
      <c r="AZ124" s="135"/>
      <c r="BA124" s="135"/>
    </row>
    <row r="125" spans="1:53" ht="25.5">
      <c r="A125" s="4" t="s">
        <v>8</v>
      </c>
      <c r="B125" s="62"/>
      <c r="C125" s="62"/>
      <c r="D125" s="62"/>
      <c r="E125" s="62"/>
      <c r="F125" s="62"/>
      <c r="G125" s="62"/>
      <c r="H125" s="62"/>
      <c r="I125" s="62"/>
      <c r="J125" s="62"/>
      <c r="K125" s="62"/>
      <c r="L125" s="62"/>
      <c r="M125" s="62"/>
      <c r="N125" s="62"/>
      <c r="O125" s="62"/>
      <c r="P125" s="63"/>
      <c r="Q125" s="63"/>
      <c r="R125" s="19"/>
      <c r="S125" s="144"/>
      <c r="T125" s="134"/>
      <c r="U125" s="134"/>
      <c r="V125" s="134"/>
      <c r="W125" s="134"/>
      <c r="X125" s="134"/>
      <c r="Y125" s="134"/>
      <c r="Z125" s="134"/>
      <c r="AA125" s="134"/>
      <c r="AB125" s="134"/>
      <c r="AC125" s="134"/>
      <c r="AD125" s="134"/>
      <c r="AE125" s="134"/>
      <c r="AF125" s="134"/>
      <c r="AG125" s="134"/>
      <c r="AH125" s="135"/>
      <c r="AI125" s="135"/>
      <c r="AJ125" s="135"/>
      <c r="AK125" s="135"/>
      <c r="AL125" s="135"/>
      <c r="AM125" s="135"/>
      <c r="AN125" s="135"/>
      <c r="AO125" s="135"/>
      <c r="AP125" s="135"/>
      <c r="AQ125" s="135"/>
      <c r="AR125" s="135"/>
      <c r="AS125" s="135"/>
      <c r="AT125" s="135"/>
      <c r="AU125" s="135"/>
      <c r="AV125" s="135"/>
      <c r="AW125" s="135"/>
      <c r="AX125" s="135"/>
      <c r="AY125" s="135"/>
      <c r="AZ125" s="135"/>
      <c r="BA125" s="135"/>
    </row>
    <row r="126" spans="1:53" ht="25.5">
      <c r="A126" s="4" t="s">
        <v>9</v>
      </c>
      <c r="B126" s="62"/>
      <c r="C126" s="62"/>
      <c r="D126" s="62"/>
      <c r="E126" s="62"/>
      <c r="F126" s="62"/>
      <c r="G126" s="62"/>
      <c r="H126" s="62"/>
      <c r="I126" s="62"/>
      <c r="J126" s="62"/>
      <c r="K126" s="62"/>
      <c r="L126" s="62"/>
      <c r="M126" s="62"/>
      <c r="N126" s="62"/>
      <c r="O126" s="62"/>
      <c r="P126" s="63"/>
      <c r="Q126" s="63"/>
      <c r="R126" s="19"/>
      <c r="S126" s="144"/>
      <c r="T126" s="134"/>
      <c r="U126" s="134"/>
      <c r="V126" s="134"/>
      <c r="W126" s="134"/>
      <c r="X126" s="134"/>
      <c r="Y126" s="134"/>
      <c r="Z126" s="134"/>
      <c r="AA126" s="134"/>
      <c r="AB126" s="134"/>
      <c r="AC126" s="134"/>
      <c r="AD126" s="134"/>
      <c r="AE126" s="134"/>
      <c r="AF126" s="134"/>
      <c r="AG126" s="134"/>
      <c r="AH126" s="135"/>
      <c r="AI126" s="135"/>
      <c r="AJ126" s="135"/>
      <c r="AK126" s="135"/>
      <c r="AL126" s="135"/>
      <c r="AM126" s="135"/>
      <c r="AN126" s="135"/>
      <c r="AO126" s="135"/>
      <c r="AP126" s="135"/>
      <c r="AQ126" s="135"/>
      <c r="AR126" s="135"/>
      <c r="AS126" s="135"/>
      <c r="AT126" s="135"/>
      <c r="AU126" s="135"/>
      <c r="AV126" s="135"/>
      <c r="AW126" s="135"/>
      <c r="AX126" s="135"/>
      <c r="AY126" s="135"/>
      <c r="AZ126" s="135"/>
      <c r="BA126" s="135"/>
    </row>
    <row r="127" spans="1:53" ht="25.5">
      <c r="A127" s="4" t="s">
        <v>10</v>
      </c>
      <c r="B127" s="62"/>
      <c r="C127" s="62"/>
      <c r="D127" s="62"/>
      <c r="E127" s="62"/>
      <c r="F127" s="62"/>
      <c r="G127" s="62"/>
      <c r="H127" s="62"/>
      <c r="I127" s="62"/>
      <c r="J127" s="62"/>
      <c r="K127" s="62"/>
      <c r="L127" s="62"/>
      <c r="M127" s="62"/>
      <c r="N127" s="62"/>
      <c r="O127" s="62"/>
      <c r="P127" s="63"/>
      <c r="Q127" s="63"/>
      <c r="R127" s="19"/>
      <c r="S127" s="144"/>
      <c r="T127" s="134"/>
      <c r="U127" s="134"/>
      <c r="V127" s="134"/>
      <c r="W127" s="134"/>
      <c r="X127" s="134"/>
      <c r="Y127" s="134"/>
      <c r="Z127" s="134"/>
      <c r="AA127" s="134"/>
      <c r="AB127" s="134"/>
      <c r="AC127" s="134"/>
      <c r="AD127" s="134"/>
      <c r="AE127" s="134"/>
      <c r="AF127" s="134"/>
      <c r="AG127" s="134"/>
      <c r="AH127" s="135"/>
      <c r="AI127" s="135"/>
      <c r="AJ127" s="135"/>
      <c r="AK127" s="135"/>
      <c r="AL127" s="135"/>
      <c r="AM127" s="135"/>
      <c r="AN127" s="135"/>
      <c r="AO127" s="135"/>
      <c r="AP127" s="135"/>
      <c r="AQ127" s="135"/>
      <c r="AR127" s="135"/>
      <c r="AS127" s="135"/>
      <c r="AT127" s="135"/>
      <c r="AU127" s="135"/>
      <c r="AV127" s="135"/>
      <c r="AW127" s="135"/>
      <c r="AX127" s="135"/>
      <c r="AY127" s="135"/>
      <c r="AZ127" s="135"/>
      <c r="BA127" s="135"/>
    </row>
    <row r="128" spans="1:53" ht="25.5">
      <c r="A128" s="4" t="s">
        <v>11</v>
      </c>
      <c r="B128" s="62"/>
      <c r="C128" s="62"/>
      <c r="D128" s="62"/>
      <c r="E128" s="62"/>
      <c r="F128" s="62"/>
      <c r="G128" s="62"/>
      <c r="H128" s="62"/>
      <c r="I128" s="62"/>
      <c r="J128" s="62"/>
      <c r="K128" s="62"/>
      <c r="L128" s="62"/>
      <c r="M128" s="62"/>
      <c r="N128" s="62"/>
      <c r="O128" s="62"/>
      <c r="P128" s="63"/>
      <c r="Q128" s="63"/>
      <c r="R128" s="19"/>
      <c r="S128" s="144"/>
      <c r="T128" s="134"/>
      <c r="U128" s="134"/>
      <c r="V128" s="134"/>
      <c r="W128" s="134"/>
      <c r="X128" s="134"/>
      <c r="Y128" s="134"/>
      <c r="Z128" s="134"/>
      <c r="AA128" s="134"/>
      <c r="AB128" s="134"/>
      <c r="AC128" s="134"/>
      <c r="AD128" s="134"/>
      <c r="AE128" s="134"/>
      <c r="AF128" s="134"/>
      <c r="AG128" s="134"/>
      <c r="AH128" s="135"/>
      <c r="AI128" s="135"/>
      <c r="AJ128" s="135"/>
      <c r="AK128" s="135"/>
      <c r="AL128" s="135"/>
      <c r="AM128" s="135"/>
      <c r="AN128" s="135"/>
      <c r="AO128" s="135"/>
      <c r="AP128" s="135"/>
      <c r="AQ128" s="135"/>
      <c r="AR128" s="135"/>
      <c r="AS128" s="135"/>
      <c r="AT128" s="135"/>
      <c r="AU128" s="135"/>
      <c r="AV128" s="135"/>
      <c r="AW128" s="135"/>
      <c r="AX128" s="135"/>
      <c r="AY128" s="135"/>
      <c r="AZ128" s="135"/>
      <c r="BA128" s="135"/>
    </row>
    <row r="129" spans="1:53" ht="25.5">
      <c r="A129" s="4" t="s">
        <v>12</v>
      </c>
      <c r="B129" s="62"/>
      <c r="C129" s="62"/>
      <c r="D129" s="62"/>
      <c r="E129" s="62"/>
      <c r="F129" s="62"/>
      <c r="G129" s="62"/>
      <c r="H129" s="62"/>
      <c r="I129" s="62"/>
      <c r="J129" s="62"/>
      <c r="K129" s="62"/>
      <c r="L129" s="62"/>
      <c r="M129" s="62"/>
      <c r="N129" s="62"/>
      <c r="O129" s="62"/>
      <c r="P129" s="63"/>
      <c r="Q129" s="63"/>
      <c r="R129" s="19"/>
      <c r="S129" s="145"/>
      <c r="T129" s="146"/>
      <c r="U129" s="146"/>
      <c r="V129" s="146"/>
      <c r="W129" s="146"/>
      <c r="X129" s="146"/>
      <c r="Y129" s="146"/>
      <c r="Z129" s="146"/>
      <c r="AA129" s="146"/>
      <c r="AB129" s="146"/>
      <c r="AC129" s="146"/>
      <c r="AD129" s="146"/>
      <c r="AE129" s="146"/>
      <c r="AF129" s="146"/>
      <c r="AG129" s="146"/>
      <c r="AH129" s="135"/>
      <c r="AI129" s="135"/>
      <c r="AJ129" s="135"/>
      <c r="AK129" s="135"/>
      <c r="AL129" s="135"/>
      <c r="AM129" s="135"/>
      <c r="AN129" s="135"/>
      <c r="AO129" s="135"/>
      <c r="AP129" s="135"/>
      <c r="AQ129" s="135"/>
      <c r="AR129" s="135"/>
      <c r="AS129" s="135"/>
      <c r="AT129" s="135"/>
      <c r="AU129" s="135"/>
      <c r="AV129" s="135"/>
      <c r="AW129" s="135"/>
      <c r="AX129" s="135"/>
      <c r="AY129" s="135"/>
      <c r="AZ129" s="135"/>
      <c r="BA129" s="135"/>
    </row>
    <row r="130" spans="1:53">
      <c r="A130" s="4" t="s">
        <v>13</v>
      </c>
      <c r="S130" s="15"/>
      <c r="T130" s="15"/>
      <c r="U130" s="15"/>
      <c r="V130" s="15"/>
      <c r="W130" s="15"/>
      <c r="X130" s="5"/>
      <c r="Y130" s="15"/>
      <c r="Z130" s="15"/>
      <c r="AA130" s="15"/>
      <c r="AB130" s="15"/>
      <c r="AC130" s="15"/>
      <c r="AD130" s="15"/>
      <c r="AE130" s="15"/>
      <c r="AF130" s="15"/>
      <c r="AG130" s="15"/>
      <c r="AH130" s="16"/>
      <c r="AI130" s="16"/>
      <c r="AJ130" s="17"/>
      <c r="AK130" s="2"/>
      <c r="AL130" s="2"/>
      <c r="AM130" s="2"/>
      <c r="AN130" s="2"/>
      <c r="AO130" s="2"/>
      <c r="AP130" s="2"/>
      <c r="AQ130" s="2"/>
      <c r="AR130" s="2"/>
      <c r="AS130" s="2"/>
      <c r="AT130" s="2"/>
      <c r="AU130" s="2"/>
      <c r="AV130" s="2"/>
      <c r="AW130" s="2"/>
      <c r="AX130" s="2"/>
      <c r="AY130" s="2"/>
      <c r="AZ130" s="2"/>
      <c r="BA130" s="2"/>
    </row>
    <row r="131" spans="1:53">
      <c r="A131" s="4" t="s">
        <v>14</v>
      </c>
    </row>
    <row r="132" spans="1:53">
      <c r="A132" s="4" t="s">
        <v>15</v>
      </c>
    </row>
    <row r="133" spans="1:53">
      <c r="A133" s="4" t="s">
        <v>16</v>
      </c>
    </row>
    <row r="134" spans="1:53">
      <c r="A134" s="4" t="s">
        <v>17</v>
      </c>
    </row>
    <row r="135" spans="1:53">
      <c r="A135" s="4" t="s">
        <v>18</v>
      </c>
    </row>
    <row r="136" spans="1:53">
      <c r="A136" s="4" t="s">
        <v>19</v>
      </c>
    </row>
    <row r="137" spans="1:53">
      <c r="A137" s="4" t="s">
        <v>20</v>
      </c>
    </row>
    <row r="138" spans="1:53">
      <c r="A138" s="4" t="s">
        <v>21</v>
      </c>
    </row>
    <row r="139" spans="1:53">
      <c r="A139" s="4" t="s">
        <v>22</v>
      </c>
    </row>
    <row r="140" spans="1:53">
      <c r="A140" s="4" t="s">
        <v>23</v>
      </c>
    </row>
    <row r="201" spans="1:1">
      <c r="A201" s="27">
        <v>41</v>
      </c>
    </row>
    <row r="202" spans="1:1">
      <c r="A202" s="27">
        <v>11</v>
      </c>
    </row>
  </sheetData>
  <sheetProtection selectLockedCells="1"/>
  <mergeCells count="221">
    <mergeCell ref="C92:O92"/>
    <mergeCell ref="C93:O93"/>
    <mergeCell ref="M84:M86"/>
    <mergeCell ref="N84:N86"/>
    <mergeCell ref="O84:O86"/>
    <mergeCell ref="C89:O89"/>
    <mergeCell ref="C90:O90"/>
    <mergeCell ref="C91:O91"/>
    <mergeCell ref="C84:C86"/>
    <mergeCell ref="D84:D86"/>
    <mergeCell ref="H84:H86"/>
    <mergeCell ref="I84:I86"/>
    <mergeCell ref="K84:K86"/>
    <mergeCell ref="L84:L86"/>
    <mergeCell ref="O78:O80"/>
    <mergeCell ref="C81:C83"/>
    <mergeCell ref="D81:D83"/>
    <mergeCell ref="H81:H83"/>
    <mergeCell ref="I81:I83"/>
    <mergeCell ref="K81:K83"/>
    <mergeCell ref="L81:L83"/>
    <mergeCell ref="M81:M83"/>
    <mergeCell ref="N81:N83"/>
    <mergeCell ref="O81:O83"/>
    <mergeCell ref="M78:M80"/>
    <mergeCell ref="N78:N80"/>
    <mergeCell ref="M75:M77"/>
    <mergeCell ref="N75:N77"/>
    <mergeCell ref="C78:C80"/>
    <mergeCell ref="D78:D80"/>
    <mergeCell ref="H78:H80"/>
    <mergeCell ref="I78:I80"/>
    <mergeCell ref="K78:K80"/>
    <mergeCell ref="L78:L80"/>
    <mergeCell ref="M69:M71"/>
    <mergeCell ref="N69:N71"/>
    <mergeCell ref="O69:O71"/>
    <mergeCell ref="C72:C74"/>
    <mergeCell ref="D72:D74"/>
    <mergeCell ref="H72:H74"/>
    <mergeCell ref="I72:I74"/>
    <mergeCell ref="K72:K74"/>
    <mergeCell ref="L72:L74"/>
    <mergeCell ref="M72:M74"/>
    <mergeCell ref="C69:C71"/>
    <mergeCell ref="D69:D71"/>
    <mergeCell ref="H69:H71"/>
    <mergeCell ref="I69:I71"/>
    <mergeCell ref="K69:K71"/>
    <mergeCell ref="L69:L71"/>
    <mergeCell ref="N72:N74"/>
    <mergeCell ref="O72:O74"/>
    <mergeCell ref="C66:C68"/>
    <mergeCell ref="D66:D68"/>
    <mergeCell ref="H66:H68"/>
    <mergeCell ref="I66:I68"/>
    <mergeCell ref="K66:K68"/>
    <mergeCell ref="L66:L68"/>
    <mergeCell ref="M66:M68"/>
    <mergeCell ref="N66:N68"/>
    <mergeCell ref="O66:O68"/>
    <mergeCell ref="C63:C65"/>
    <mergeCell ref="D63:D65"/>
    <mergeCell ref="H63:H65"/>
    <mergeCell ref="I63:I65"/>
    <mergeCell ref="K63:K65"/>
    <mergeCell ref="L63:L65"/>
    <mergeCell ref="M63:M65"/>
    <mergeCell ref="N63:N65"/>
    <mergeCell ref="O63:O65"/>
    <mergeCell ref="M57:M59"/>
    <mergeCell ref="N57:N59"/>
    <mergeCell ref="O57:O59"/>
    <mergeCell ref="C60:C62"/>
    <mergeCell ref="D60:D62"/>
    <mergeCell ref="H60:H62"/>
    <mergeCell ref="I60:I62"/>
    <mergeCell ref="K60:K62"/>
    <mergeCell ref="L60:L62"/>
    <mergeCell ref="M60:M62"/>
    <mergeCell ref="C57:C59"/>
    <mergeCell ref="D57:D59"/>
    <mergeCell ref="H57:H59"/>
    <mergeCell ref="I57:I59"/>
    <mergeCell ref="K57:K59"/>
    <mergeCell ref="L57:L59"/>
    <mergeCell ref="N60:N62"/>
    <mergeCell ref="O60:O62"/>
    <mergeCell ref="C54:C56"/>
    <mergeCell ref="D54:D56"/>
    <mergeCell ref="H54:H56"/>
    <mergeCell ref="I54:I56"/>
    <mergeCell ref="K54:K56"/>
    <mergeCell ref="L54:L56"/>
    <mergeCell ref="M54:M56"/>
    <mergeCell ref="N54:N56"/>
    <mergeCell ref="O54:O56"/>
    <mergeCell ref="C51:C53"/>
    <mergeCell ref="D51:D53"/>
    <mergeCell ref="H51:H53"/>
    <mergeCell ref="I51:I53"/>
    <mergeCell ref="K51:K53"/>
    <mergeCell ref="L51:L53"/>
    <mergeCell ref="M51:M53"/>
    <mergeCell ref="N51:N53"/>
    <mergeCell ref="O51:O53"/>
    <mergeCell ref="M45:M47"/>
    <mergeCell ref="N45:N47"/>
    <mergeCell ref="O45:O47"/>
    <mergeCell ref="C48:C50"/>
    <mergeCell ref="D48:D50"/>
    <mergeCell ref="H48:H50"/>
    <mergeCell ref="I48:I50"/>
    <mergeCell ref="K48:K50"/>
    <mergeCell ref="L48:L50"/>
    <mergeCell ref="M48:M50"/>
    <mergeCell ref="C45:C47"/>
    <mergeCell ref="D45:D47"/>
    <mergeCell ref="H45:H47"/>
    <mergeCell ref="I45:I47"/>
    <mergeCell ref="K45:K47"/>
    <mergeCell ref="L45:L47"/>
    <mergeCell ref="N48:N50"/>
    <mergeCell ref="O48:O50"/>
    <mergeCell ref="C42:C44"/>
    <mergeCell ref="D42:D44"/>
    <mergeCell ref="H42:H44"/>
    <mergeCell ref="I42:I44"/>
    <mergeCell ref="K42:K44"/>
    <mergeCell ref="L42:L44"/>
    <mergeCell ref="M42:M44"/>
    <mergeCell ref="N42:N44"/>
    <mergeCell ref="O42:O44"/>
    <mergeCell ref="C39:C41"/>
    <mergeCell ref="D39:D41"/>
    <mergeCell ref="H39:H41"/>
    <mergeCell ref="I39:I41"/>
    <mergeCell ref="K39:K41"/>
    <mergeCell ref="L39:L41"/>
    <mergeCell ref="M39:M41"/>
    <mergeCell ref="N39:N41"/>
    <mergeCell ref="O39:O41"/>
    <mergeCell ref="M33:M35"/>
    <mergeCell ref="N33:N35"/>
    <mergeCell ref="O33:O35"/>
    <mergeCell ref="C36:C38"/>
    <mergeCell ref="D36:D38"/>
    <mergeCell ref="H36:H38"/>
    <mergeCell ref="I36:I38"/>
    <mergeCell ref="K36:K38"/>
    <mergeCell ref="L36:L38"/>
    <mergeCell ref="M36:M38"/>
    <mergeCell ref="C33:C35"/>
    <mergeCell ref="D33:D35"/>
    <mergeCell ref="H33:H35"/>
    <mergeCell ref="I33:I35"/>
    <mergeCell ref="K33:K35"/>
    <mergeCell ref="L33:L35"/>
    <mergeCell ref="N36:N38"/>
    <mergeCell ref="O36:O38"/>
    <mergeCell ref="C29:C31"/>
    <mergeCell ref="D29:D31"/>
    <mergeCell ref="H29:H31"/>
    <mergeCell ref="I29:I31"/>
    <mergeCell ref="K29:K31"/>
    <mergeCell ref="L29:L31"/>
    <mergeCell ref="M29:M31"/>
    <mergeCell ref="N29:N31"/>
    <mergeCell ref="O29:O31"/>
    <mergeCell ref="C26:C28"/>
    <mergeCell ref="D26:D28"/>
    <mergeCell ref="H26:H28"/>
    <mergeCell ref="I26:I28"/>
    <mergeCell ref="K26:K28"/>
    <mergeCell ref="L26:L28"/>
    <mergeCell ref="M26:M28"/>
    <mergeCell ref="N26:N28"/>
    <mergeCell ref="O26:O28"/>
    <mergeCell ref="G12:N12"/>
    <mergeCell ref="M20:M22"/>
    <mergeCell ref="N20:N22"/>
    <mergeCell ref="O20:O22"/>
    <mergeCell ref="C23:C25"/>
    <mergeCell ref="D23:D25"/>
    <mergeCell ref="H23:H25"/>
    <mergeCell ref="I23:I25"/>
    <mergeCell ref="K23:K25"/>
    <mergeCell ref="L23:L25"/>
    <mergeCell ref="M23:M25"/>
    <mergeCell ref="C20:C22"/>
    <mergeCell ref="D20:D22"/>
    <mergeCell ref="H20:H22"/>
    <mergeCell ref="I20:I22"/>
    <mergeCell ref="K20:K22"/>
    <mergeCell ref="L20:L22"/>
    <mergeCell ref="N23:N25"/>
    <mergeCell ref="O23:O25"/>
    <mergeCell ref="E7:N7"/>
    <mergeCell ref="E8:N8"/>
    <mergeCell ref="C5:D5"/>
    <mergeCell ref="M5:N5"/>
    <mergeCell ref="C6:D6"/>
    <mergeCell ref="M6:N6"/>
    <mergeCell ref="C7:D7"/>
    <mergeCell ref="O75:O77"/>
    <mergeCell ref="C75:C77"/>
    <mergeCell ref="D75:D77"/>
    <mergeCell ref="H75:H77"/>
    <mergeCell ref="I75:I77"/>
    <mergeCell ref="K75:K77"/>
    <mergeCell ref="L75:L77"/>
    <mergeCell ref="G13:N13"/>
    <mergeCell ref="G14:N14"/>
    <mergeCell ref="G15:N15"/>
    <mergeCell ref="G16:N16"/>
    <mergeCell ref="G17:N17"/>
    <mergeCell ref="G18:N18"/>
    <mergeCell ref="C8:D8"/>
    <mergeCell ref="G9:N9"/>
    <mergeCell ref="G10:N10"/>
    <mergeCell ref="G11:N11"/>
  </mergeCells>
  <phoneticPr fontId="2" type="noConversion"/>
  <conditionalFormatting sqref="AH130:AH65536 AX113:AX129 AH20:AH31 AH96:AH112 AH78:AH94 AH33:AH74 AY3:AY19">
    <cfRule type="cellIs" dxfId="78" priority="70" stopIfTrue="1" operator="equal">
      <formula>"N"</formula>
    </cfRule>
    <cfRule type="cellIs" dxfId="77" priority="71" stopIfTrue="1" operator="equal">
      <formula>"Y"</formula>
    </cfRule>
  </conditionalFormatting>
  <conditionalFormatting sqref="AB130:AB65536 AR113:AR129 AB20:AB31 AB96:AB112 AS3:AS8 AS10:AS19 AU8 AB78:AB94 AB33:AB74">
    <cfRule type="cellIs" dxfId="76" priority="72" stopIfTrue="1" operator="equal">
      <formula>"N"</formula>
    </cfRule>
    <cfRule type="cellIs" dxfId="75" priority="73" stopIfTrue="1" operator="equal">
      <formula>"Y"</formula>
    </cfRule>
  </conditionalFormatting>
  <conditionalFormatting sqref="M20:N20">
    <cfRule type="cellIs" dxfId="74" priority="69" stopIfTrue="1" operator="equal">
      <formula>"*"</formula>
    </cfRule>
  </conditionalFormatting>
  <conditionalFormatting sqref="M23">
    <cfRule type="cellIs" dxfId="73" priority="68" stopIfTrue="1" operator="equal">
      <formula>"*"</formula>
    </cfRule>
  </conditionalFormatting>
  <conditionalFormatting sqref="M26:N26">
    <cfRule type="cellIs" dxfId="72" priority="67" stopIfTrue="1" operator="equal">
      <formula>"*"</formula>
    </cfRule>
  </conditionalFormatting>
  <conditionalFormatting sqref="M29">
    <cfRule type="cellIs" dxfId="71" priority="66" stopIfTrue="1" operator="equal">
      <formula>"*"</formula>
    </cfRule>
  </conditionalFormatting>
  <conditionalFormatting sqref="M33">
    <cfRule type="cellIs" dxfId="70" priority="65" stopIfTrue="1" operator="equal">
      <formula>"*"</formula>
    </cfRule>
  </conditionalFormatting>
  <conditionalFormatting sqref="M36">
    <cfRule type="cellIs" dxfId="69" priority="64" stopIfTrue="1" operator="equal">
      <formula>"*"</formula>
    </cfRule>
  </conditionalFormatting>
  <conditionalFormatting sqref="M84:N84">
    <cfRule type="cellIs" dxfId="68" priority="49" stopIfTrue="1" operator="equal">
      <formula>"*"</formula>
    </cfRule>
  </conditionalFormatting>
  <conditionalFormatting sqref="M39">
    <cfRule type="cellIs" dxfId="67" priority="63" stopIfTrue="1" operator="equal">
      <formula>"*"</formula>
    </cfRule>
  </conditionalFormatting>
  <conditionalFormatting sqref="M42">
    <cfRule type="cellIs" dxfId="66" priority="62" stopIfTrue="1" operator="equal">
      <formula>"*"</formula>
    </cfRule>
  </conditionalFormatting>
  <conditionalFormatting sqref="M45:N45">
    <cfRule type="cellIs" dxfId="65" priority="61" stopIfTrue="1" operator="equal">
      <formula>"*"</formula>
    </cfRule>
  </conditionalFormatting>
  <conditionalFormatting sqref="M48:N48">
    <cfRule type="cellIs" dxfId="64" priority="60" stopIfTrue="1" operator="equal">
      <formula>"*"</formula>
    </cfRule>
  </conditionalFormatting>
  <conditionalFormatting sqref="M51:N51">
    <cfRule type="cellIs" dxfId="63" priority="59" stopIfTrue="1" operator="equal">
      <formula>"*"</formula>
    </cfRule>
  </conditionalFormatting>
  <conditionalFormatting sqref="M54:N54">
    <cfRule type="cellIs" dxfId="62" priority="58" stopIfTrue="1" operator="equal">
      <formula>"*"</formula>
    </cfRule>
  </conditionalFormatting>
  <conditionalFormatting sqref="M57:N57">
    <cfRule type="cellIs" dxfId="61" priority="57" stopIfTrue="1" operator="equal">
      <formula>"*"</formula>
    </cfRule>
  </conditionalFormatting>
  <conditionalFormatting sqref="M60:N60">
    <cfRule type="cellIs" dxfId="60" priority="56" stopIfTrue="1" operator="equal">
      <formula>"*"</formula>
    </cfRule>
  </conditionalFormatting>
  <conditionalFormatting sqref="M63:N63">
    <cfRule type="cellIs" dxfId="59" priority="55" stopIfTrue="1" operator="equal">
      <formula>"*"</formula>
    </cfRule>
  </conditionalFormatting>
  <conditionalFormatting sqref="M66:N66">
    <cfRule type="cellIs" dxfId="58" priority="54" stopIfTrue="1" operator="equal">
      <formula>"*"</formula>
    </cfRule>
  </conditionalFormatting>
  <conditionalFormatting sqref="M69:N69">
    <cfRule type="cellIs" dxfId="57" priority="53" stopIfTrue="1" operator="equal">
      <formula>"*"</formula>
    </cfRule>
  </conditionalFormatting>
  <conditionalFormatting sqref="M72:N72">
    <cfRule type="cellIs" dxfId="56" priority="52" stopIfTrue="1" operator="equal">
      <formula>"*"</formula>
    </cfRule>
  </conditionalFormatting>
  <conditionalFormatting sqref="M78:N78">
    <cfRule type="cellIs" dxfId="55" priority="51" stopIfTrue="1" operator="equal">
      <formula>"*"</formula>
    </cfRule>
  </conditionalFormatting>
  <conditionalFormatting sqref="M81:N81">
    <cfRule type="cellIs" dxfId="54" priority="50" stopIfTrue="1" operator="equal">
      <formula>"*"</formula>
    </cfRule>
  </conditionalFormatting>
  <conditionalFormatting sqref="O29">
    <cfRule type="cellIs" dxfId="53" priority="46" stopIfTrue="1" operator="equal">
      <formula>"*"</formula>
    </cfRule>
  </conditionalFormatting>
  <conditionalFormatting sqref="O33">
    <cfRule type="cellIs" dxfId="52" priority="45" stopIfTrue="1" operator="equal">
      <formula>"*"</formula>
    </cfRule>
  </conditionalFormatting>
  <conditionalFormatting sqref="O36">
    <cfRule type="cellIs" dxfId="51" priority="44" stopIfTrue="1" operator="equal">
      <formula>"*"</formula>
    </cfRule>
  </conditionalFormatting>
  <conditionalFormatting sqref="O39">
    <cfRule type="cellIs" dxfId="50" priority="43" stopIfTrue="1" operator="equal">
      <formula>"*"</formula>
    </cfRule>
  </conditionalFormatting>
  <conditionalFormatting sqref="O42">
    <cfRule type="cellIs" dxfId="49" priority="42" stopIfTrue="1" operator="equal">
      <formula>"*"</formula>
    </cfRule>
  </conditionalFormatting>
  <conditionalFormatting sqref="O45">
    <cfRule type="cellIs" dxfId="48" priority="41" stopIfTrue="1" operator="equal">
      <formula>"*"</formula>
    </cfRule>
  </conditionalFormatting>
  <conditionalFormatting sqref="O48">
    <cfRule type="cellIs" dxfId="47" priority="40" stopIfTrue="1" operator="equal">
      <formula>"*"</formula>
    </cfRule>
  </conditionalFormatting>
  <conditionalFormatting sqref="O51">
    <cfRule type="cellIs" dxfId="46" priority="39" stopIfTrue="1" operator="equal">
      <formula>"*"</formula>
    </cfRule>
  </conditionalFormatting>
  <conditionalFormatting sqref="O54">
    <cfRule type="cellIs" dxfId="45" priority="38" stopIfTrue="1" operator="equal">
      <formula>"*"</formula>
    </cfRule>
  </conditionalFormatting>
  <conditionalFormatting sqref="O57">
    <cfRule type="cellIs" dxfId="44" priority="37" stopIfTrue="1" operator="equal">
      <formula>"*"</formula>
    </cfRule>
  </conditionalFormatting>
  <conditionalFormatting sqref="O60">
    <cfRule type="cellIs" dxfId="43" priority="36" stopIfTrue="1" operator="equal">
      <formula>"*"</formula>
    </cfRule>
  </conditionalFormatting>
  <conditionalFormatting sqref="O63">
    <cfRule type="cellIs" dxfId="42" priority="35" stopIfTrue="1" operator="equal">
      <formula>"*"</formula>
    </cfRule>
  </conditionalFormatting>
  <conditionalFormatting sqref="O66">
    <cfRule type="cellIs" dxfId="41" priority="34" stopIfTrue="1" operator="equal">
      <formula>"*"</formula>
    </cfRule>
  </conditionalFormatting>
  <conditionalFormatting sqref="O69">
    <cfRule type="cellIs" dxfId="40" priority="33" stopIfTrue="1" operator="equal">
      <formula>"*"</formula>
    </cfRule>
  </conditionalFormatting>
  <conditionalFormatting sqref="O72">
    <cfRule type="cellIs" dxfId="39" priority="32" stopIfTrue="1" operator="equal">
      <formula>"*"</formula>
    </cfRule>
  </conditionalFormatting>
  <conditionalFormatting sqref="O78">
    <cfRule type="cellIs" dxfId="38" priority="31" stopIfTrue="1" operator="equal">
      <formula>"*"</formula>
    </cfRule>
  </conditionalFormatting>
  <conditionalFormatting sqref="O81">
    <cfRule type="cellIs" dxfId="37" priority="30" stopIfTrue="1" operator="equal">
      <formula>"*"</formula>
    </cfRule>
  </conditionalFormatting>
  <conditionalFormatting sqref="O84">
    <cfRule type="cellIs" dxfId="36" priority="29" stopIfTrue="1" operator="equal">
      <formula>"*"</formula>
    </cfRule>
  </conditionalFormatting>
  <conditionalFormatting sqref="AZ7">
    <cfRule type="cellIs" dxfId="35" priority="25" stopIfTrue="1" operator="equal">
      <formula>"N"</formula>
    </cfRule>
    <cfRule type="cellIs" dxfId="34" priority="26" stopIfTrue="1" operator="equal">
      <formula>"Y"</formula>
    </cfRule>
  </conditionalFormatting>
  <conditionalFormatting sqref="AL2:AP2">
    <cfRule type="cellIs" dxfId="33" priority="24" stopIfTrue="1" operator="greaterThan">
      <formula>0</formula>
    </cfRule>
  </conditionalFormatting>
  <conditionalFormatting sqref="U2:AK2">
    <cfRule type="cellIs" dxfId="32" priority="23" stopIfTrue="1" operator="greaterThan">
      <formula>0</formula>
    </cfRule>
  </conditionalFormatting>
  <conditionalFormatting sqref="AH75:AH77">
    <cfRule type="cellIs" dxfId="31" priority="19" stopIfTrue="1" operator="equal">
      <formula>"N"</formula>
    </cfRule>
    <cfRule type="cellIs" dxfId="30" priority="20" stopIfTrue="1" operator="equal">
      <formula>"Y"</formula>
    </cfRule>
  </conditionalFormatting>
  <conditionalFormatting sqref="AB75:AB77">
    <cfRule type="cellIs" dxfId="29" priority="21" stopIfTrue="1" operator="equal">
      <formula>"N"</formula>
    </cfRule>
    <cfRule type="cellIs" dxfId="28" priority="22" stopIfTrue="1" operator="equal">
      <formula>"Y"</formula>
    </cfRule>
  </conditionalFormatting>
  <conditionalFormatting sqref="M75:N75">
    <cfRule type="cellIs" dxfId="27" priority="18" stopIfTrue="1" operator="equal">
      <formula>"*"</formula>
    </cfRule>
  </conditionalFormatting>
  <conditionalFormatting sqref="O75">
    <cfRule type="cellIs" dxfId="26" priority="17" stopIfTrue="1" operator="equal">
      <formula>"*"</formula>
    </cfRule>
  </conditionalFormatting>
  <conditionalFormatting sqref="U2:AK2">
    <cfRule type="cellIs" dxfId="25" priority="16" stopIfTrue="1" operator="greaterThan">
      <formula>0</formula>
    </cfRule>
  </conditionalFormatting>
  <conditionalFormatting sqref="N23">
    <cfRule type="cellIs" dxfId="24" priority="15" stopIfTrue="1" operator="equal">
      <formula>"*"</formula>
    </cfRule>
  </conditionalFormatting>
  <conditionalFormatting sqref="N29">
    <cfRule type="cellIs" dxfId="23" priority="14" stopIfTrue="1" operator="equal">
      <formula>"*"</formula>
    </cfRule>
  </conditionalFormatting>
  <conditionalFormatting sqref="N33">
    <cfRule type="cellIs" dxfId="22" priority="13" stopIfTrue="1" operator="equal">
      <formula>"*"</formula>
    </cfRule>
  </conditionalFormatting>
  <conditionalFormatting sqref="N36">
    <cfRule type="cellIs" dxfId="21" priority="12" stopIfTrue="1" operator="equal">
      <formula>"*"</formula>
    </cfRule>
  </conditionalFormatting>
  <conditionalFormatting sqref="N39">
    <cfRule type="cellIs" dxfId="20" priority="11" stopIfTrue="1" operator="equal">
      <formula>"*"</formula>
    </cfRule>
  </conditionalFormatting>
  <conditionalFormatting sqref="N42">
    <cfRule type="cellIs" dxfId="19" priority="10" stopIfTrue="1" operator="equal">
      <formula>"*"</formula>
    </cfRule>
  </conditionalFormatting>
  <conditionalFormatting sqref="AH32">
    <cfRule type="cellIs" dxfId="18" priority="6" stopIfTrue="1" operator="equal">
      <formula>"N"</formula>
    </cfRule>
    <cfRule type="cellIs" dxfId="17" priority="7" stopIfTrue="1" operator="equal">
      <formula>"Y"</formula>
    </cfRule>
  </conditionalFormatting>
  <conditionalFormatting sqref="AB32">
    <cfRule type="cellIs" dxfId="16" priority="8" stopIfTrue="1" operator="equal">
      <formula>"N"</formula>
    </cfRule>
    <cfRule type="cellIs" dxfId="15" priority="9" stopIfTrue="1" operator="equal">
      <formula>"Y"</formula>
    </cfRule>
  </conditionalFormatting>
  <conditionalFormatting sqref="M32:N32">
    <cfRule type="cellIs" dxfId="14" priority="5" stopIfTrue="1" operator="equal">
      <formula>"*"</formula>
    </cfRule>
  </conditionalFormatting>
  <conditionalFormatting sqref="O32">
    <cfRule type="cellIs" dxfId="13" priority="4" stopIfTrue="1" operator="equal">
      <formula>"*"</formula>
    </cfRule>
  </conditionalFormatting>
  <conditionalFormatting sqref="O20">
    <cfRule type="cellIs" dxfId="12" priority="3" stopIfTrue="1" operator="equal">
      <formula>"*"</formula>
    </cfRule>
  </conditionalFormatting>
  <conditionalFormatting sqref="O23">
    <cfRule type="cellIs" dxfId="11" priority="2" stopIfTrue="1" operator="equal">
      <formula>"*"</formula>
    </cfRule>
  </conditionalFormatting>
  <conditionalFormatting sqref="O26">
    <cfRule type="cellIs" dxfId="10" priority="1" stopIfTrue="1" operator="equal">
      <formula>"*"</formula>
    </cfRule>
  </conditionalFormatting>
  <dataValidations count="9">
    <dataValidation type="list" allowBlank="1" showInputMessage="1" showErrorMessage="1" sqref="J20:J86">
      <formula1>"1,2,3,4,5,6,7,8,9"</formula1>
    </dataValidation>
    <dataValidation type="list" allowBlank="1" showInputMessage="1" showErrorMessage="1" sqref="A33:A86 E33:E86 E20:E31 A20:A31">
      <formula1>$A$105:$A$121</formula1>
    </dataValidation>
    <dataValidation type="list" allowBlank="1" showInputMessage="1" showErrorMessage="1" sqref="B1">
      <formula1>"107,108,109,110,111,112,113,114,115,116,117,118,119,120"</formula1>
    </dataValidation>
    <dataValidation type="list" allowBlank="1" showInputMessage="1" showErrorMessage="1" sqref="E1">
      <formula1>"一年級,二年級,三年級,四年級,五年級,六年級"</formula1>
    </dataValidation>
    <dataValidation type="list" allowBlank="1" showInputMessage="1" showErrorMessage="1" sqref="D1">
      <formula1>"上,下"</formula1>
    </dataValidation>
    <dataValidation type="list" allowBlank="1" showInputMessage="1" showErrorMessage="1" sqref="E87 U113:U129 E130:E201 E96:E112 E93:E94 X3:X19">
      <formula1>領域107</formula1>
    </dataValidation>
    <dataValidation type="list" allowBlank="1" showInputMessage="1" showErrorMessage="1" sqref="G1">
      <formula1>A105:A121</formula1>
    </dataValidation>
    <dataValidation type="list" allowBlank="1" showInputMessage="1" showErrorMessage="1" sqref="O20:O86">
      <formula1>"a,b,c,d"</formula1>
    </dataValidation>
    <dataValidation type="list" allowBlank="1" showInputMessage="1" showErrorMessage="1" sqref="E32 A32">
      <formula1>$A$81:$A$97</formula1>
    </dataValidation>
  </dataValidations>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693" r:id="rId4" name="Spinner 549">
              <controlPr defaultSize="0" print="0" autoPict="0" macro="[0]!CC欄寬設定">
                <anchor moveWithCells="1" sizeWithCells="1">
                  <from>
                    <xdr:col>10</xdr:col>
                    <xdr:colOff>95250</xdr:colOff>
                    <xdr:row>18</xdr:row>
                    <xdr:rowOff>142875</xdr:rowOff>
                  </from>
                  <to>
                    <xdr:col>10</xdr:col>
                    <xdr:colOff>190500</xdr:colOff>
                    <xdr:row>18</xdr:row>
                    <xdr:rowOff>495300</xdr:rowOff>
                  </to>
                </anchor>
              </controlPr>
            </control>
          </mc:Choice>
        </mc:AlternateContent>
        <mc:AlternateContent xmlns:mc="http://schemas.openxmlformats.org/markup-compatibility/2006">
          <mc:Choice Requires="x14">
            <control shapeId="6694" r:id="rId5" name="Spinner 550">
              <controlPr defaultSize="0" print="0" autoPict="0" macro="[0]!CC_G欄寬設定">
                <anchor moveWithCells="1" sizeWithCells="1">
                  <from>
                    <xdr:col>6</xdr:col>
                    <xdr:colOff>114300</xdr:colOff>
                    <xdr:row>18</xdr:row>
                    <xdr:rowOff>133350</xdr:rowOff>
                  </from>
                  <to>
                    <xdr:col>6</xdr:col>
                    <xdr:colOff>228600</xdr:colOff>
                    <xdr:row>18</xdr:row>
                    <xdr:rowOff>485775</xdr:rowOff>
                  </to>
                </anchor>
              </controlPr>
            </control>
          </mc:Choice>
        </mc:AlternateContent>
        <mc:AlternateContent xmlns:mc="http://schemas.openxmlformats.org/markup-compatibility/2006">
          <mc:Choice Requires="x14">
            <control shapeId="6695" r:id="rId6" name="Spinner 551">
              <controlPr defaultSize="0" print="0" autoPict="0" macro="[0]!CC_F欄寬設定">
                <anchor moveWithCells="1" sizeWithCells="1">
                  <from>
                    <xdr:col>5</xdr:col>
                    <xdr:colOff>57150</xdr:colOff>
                    <xdr:row>18</xdr:row>
                    <xdr:rowOff>180975</xdr:rowOff>
                  </from>
                  <to>
                    <xdr:col>5</xdr:col>
                    <xdr:colOff>171450</xdr:colOff>
                    <xdr:row>18</xdr:row>
                    <xdr:rowOff>533400</xdr:rowOff>
                  </to>
                </anchor>
              </controlPr>
            </control>
          </mc:Choice>
        </mc:AlternateContent>
        <mc:AlternateContent xmlns:mc="http://schemas.openxmlformats.org/markup-compatibility/2006">
          <mc:Choice Requires="x14">
            <control shapeId="6744" r:id="rId7" name="Spinner 600">
              <controlPr defaultSize="0" print="0" autoPict="0" macro="[0]!CC_H欄寬設定">
                <anchor moveWithCells="1" sizeWithCells="1">
                  <from>
                    <xdr:col>7</xdr:col>
                    <xdr:colOff>1238250</xdr:colOff>
                    <xdr:row>18</xdr:row>
                    <xdr:rowOff>114300</xdr:rowOff>
                  </from>
                  <to>
                    <xdr:col>7</xdr:col>
                    <xdr:colOff>1352550</xdr:colOff>
                    <xdr:row>18</xdr:row>
                    <xdr:rowOff>466725</xdr:rowOff>
                  </to>
                </anchor>
              </controlPr>
            </control>
          </mc:Choice>
        </mc:AlternateContent>
        <mc:AlternateContent xmlns:mc="http://schemas.openxmlformats.org/markup-compatibility/2006">
          <mc:Choice Requires="x14">
            <control shapeId="6745" r:id="rId8" name="Spinner 601">
              <controlPr defaultSize="0" print="0" autoPict="0" macro="[0]!CC_L欄寬設定">
                <anchor moveWithCells="1" sizeWithCells="1">
                  <from>
                    <xdr:col>11</xdr:col>
                    <xdr:colOff>95250</xdr:colOff>
                    <xdr:row>18</xdr:row>
                    <xdr:rowOff>142875</xdr:rowOff>
                  </from>
                  <to>
                    <xdr:col>11</xdr:col>
                    <xdr:colOff>190500</xdr:colOff>
                    <xdr:row>18</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71"/>
  <sheetViews>
    <sheetView zoomScaleNormal="100" workbookViewId="0">
      <selection activeCell="BI37" sqref="BI37:BJ68"/>
    </sheetView>
  </sheetViews>
  <sheetFormatPr defaultColWidth="8.875" defaultRowHeight="36.75"/>
  <cols>
    <col min="1" max="1" width="18.75" style="211" customWidth="1"/>
    <col min="2" max="2" width="26.5" style="65" customWidth="1"/>
    <col min="3" max="3" width="10.25" style="66" customWidth="1"/>
    <col min="4" max="5" width="40.625" style="15" customWidth="1"/>
    <col min="6" max="6" width="3.5" style="15" customWidth="1"/>
    <col min="7" max="7" width="3.5" style="99" customWidth="1"/>
    <col min="8" max="8" width="40.625" style="99" customWidth="1"/>
    <col min="9" max="9" width="40.625" style="133" customWidth="1"/>
    <col min="10" max="11" width="2" style="26" customWidth="1"/>
    <col min="12" max="13" width="40.625" style="26" customWidth="1"/>
    <col min="14" max="15" width="4.875" style="26" customWidth="1"/>
    <col min="16" max="17" width="21" style="26" customWidth="1"/>
    <col min="18" max="19" width="3.5" style="26" customWidth="1"/>
    <col min="20" max="21" width="21" style="26" customWidth="1"/>
    <col min="22" max="23" width="3.5" style="26" customWidth="1"/>
    <col min="24" max="25" width="21" style="26" customWidth="1"/>
    <col min="26" max="26" width="4.875" style="26" customWidth="1"/>
    <col min="27" max="27" width="4.875" style="27" customWidth="1"/>
    <col min="28" max="29" width="40.625" style="26" customWidth="1"/>
    <col min="30" max="31" width="4.875" style="26" customWidth="1"/>
    <col min="32" max="32" width="54.75" style="26" bestFit="1" customWidth="1"/>
    <col min="33" max="33" width="50.375" style="26" bestFit="1" customWidth="1"/>
    <col min="34" max="34" width="4.625" style="26" customWidth="1"/>
    <col min="35" max="35" width="3.125" style="26" customWidth="1"/>
    <col min="36" max="36" width="50.25" style="26" bestFit="1" customWidth="1"/>
    <col min="37" max="37" width="50.625" style="28" customWidth="1"/>
    <col min="38" max="38" width="6.875" style="28" customWidth="1"/>
    <col min="39" max="39" width="7.5" style="29" bestFit="1" customWidth="1"/>
    <col min="40" max="40" width="50.625" style="1" customWidth="1"/>
    <col min="41" max="41" width="48.625" style="1" bestFit="1" customWidth="1"/>
    <col min="42" max="43" width="3.125" style="1" customWidth="1"/>
    <col min="44" max="44" width="52.625" style="26" bestFit="1" customWidth="1"/>
    <col min="45" max="45" width="53.875" style="1" bestFit="1" customWidth="1"/>
    <col min="46" max="47" width="4.25" style="1" customWidth="1"/>
    <col min="48" max="48" width="50.375" style="1" bestFit="1" customWidth="1"/>
    <col min="49" max="49" width="52.125" style="1" bestFit="1" customWidth="1"/>
    <col min="50" max="51" width="3.25" style="1" customWidth="1"/>
    <col min="52" max="52" width="40.625" style="1" customWidth="1"/>
    <col min="53" max="53" width="40.625" style="26" customWidth="1"/>
    <col min="54" max="55" width="2.5" style="26" customWidth="1"/>
    <col min="56" max="56" width="13.875" style="1" hidden="1" customWidth="1"/>
    <col min="57" max="57" width="0" style="1" hidden="1" customWidth="1"/>
    <col min="58" max="60" width="8.875" style="1"/>
    <col min="61" max="62" width="42.125" style="1" customWidth="1"/>
    <col min="63" max="64" width="8.875" style="1"/>
    <col min="65" max="74" width="13.375" style="26" customWidth="1"/>
    <col min="75" max="76" width="8.875" style="1"/>
    <col min="77" max="78" width="30.625" style="1" customWidth="1"/>
    <col min="79" max="84" width="32.75" style="167" customWidth="1"/>
    <col min="85" max="86" width="32.75" style="1" customWidth="1"/>
    <col min="87" max="89" width="32.75" style="26" customWidth="1"/>
    <col min="90" max="92" width="18.875" style="1" customWidth="1"/>
    <col min="93" max="16384" width="8.875" style="1"/>
  </cols>
  <sheetData>
    <row r="1" spans="1:92" ht="38.25">
      <c r="A1" s="218">
        <v>12021</v>
      </c>
      <c r="C1" s="66" t="s">
        <v>276</v>
      </c>
      <c r="D1" s="66" t="s">
        <v>36</v>
      </c>
      <c r="E1" s="9"/>
      <c r="F1" s="9"/>
      <c r="G1" s="67"/>
      <c r="H1" s="66" t="s">
        <v>37</v>
      </c>
      <c r="I1" s="68"/>
      <c r="J1" s="23"/>
      <c r="K1" s="21"/>
      <c r="L1" s="66" t="s">
        <v>38</v>
      </c>
      <c r="M1" s="21"/>
      <c r="N1" s="21"/>
      <c r="O1" s="21"/>
      <c r="P1" s="340" t="s">
        <v>556</v>
      </c>
      <c r="Q1" s="341"/>
      <c r="R1" s="341"/>
      <c r="S1" s="341"/>
      <c r="T1" s="340" t="s">
        <v>557</v>
      </c>
      <c r="U1" s="341"/>
      <c r="V1" s="341"/>
      <c r="W1" s="341"/>
      <c r="X1" s="340" t="s">
        <v>557</v>
      </c>
      <c r="Y1" s="246"/>
      <c r="AB1" s="66" t="s">
        <v>277</v>
      </c>
      <c r="AF1" s="66" t="s">
        <v>947</v>
      </c>
      <c r="AG1" s="69"/>
      <c r="AH1" s="69"/>
      <c r="AI1" s="69"/>
      <c r="AJ1" s="66" t="s">
        <v>948</v>
      </c>
      <c r="AK1" s="70"/>
      <c r="AL1" s="70"/>
      <c r="AM1" s="71"/>
      <c r="AN1" s="66" t="s">
        <v>949</v>
      </c>
      <c r="AR1" s="210" t="s">
        <v>224</v>
      </c>
      <c r="AS1" s="182" t="s">
        <v>950</v>
      </c>
      <c r="AV1" s="66" t="s">
        <v>951</v>
      </c>
      <c r="AZ1" s="72" t="s">
        <v>278</v>
      </c>
      <c r="BD1" s="72"/>
      <c r="BM1" s="26">
        <v>1</v>
      </c>
      <c r="BN1" s="26">
        <v>2</v>
      </c>
      <c r="BO1" s="26">
        <v>3</v>
      </c>
      <c r="BP1" s="26">
        <v>4</v>
      </c>
      <c r="BQ1" s="26">
        <v>5</v>
      </c>
      <c r="BR1" s="26">
        <v>6</v>
      </c>
      <c r="BS1" s="26">
        <v>7</v>
      </c>
      <c r="BT1" s="26">
        <v>8</v>
      </c>
      <c r="BU1" s="26">
        <v>9</v>
      </c>
      <c r="BV1" s="26">
        <v>10</v>
      </c>
      <c r="CA1" s="201" t="s">
        <v>279</v>
      </c>
      <c r="CB1" s="202" t="s">
        <v>280</v>
      </c>
      <c r="CC1" s="202" t="s">
        <v>0</v>
      </c>
      <c r="CD1" s="202" t="s">
        <v>1</v>
      </c>
      <c r="CE1" s="202" t="s">
        <v>281</v>
      </c>
      <c r="CF1" s="202" t="s">
        <v>2</v>
      </c>
      <c r="CG1" s="183" t="s">
        <v>3</v>
      </c>
      <c r="CH1" s="183" t="s">
        <v>4</v>
      </c>
      <c r="CI1" s="183" t="s">
        <v>5</v>
      </c>
      <c r="CJ1" s="26" t="s">
        <v>282</v>
      </c>
      <c r="CK1" s="26" t="s">
        <v>290</v>
      </c>
      <c r="CL1" s="202" t="s">
        <v>2993</v>
      </c>
      <c r="CM1" s="202" t="s">
        <v>2994</v>
      </c>
      <c r="CN1" s="202" t="s">
        <v>2995</v>
      </c>
    </row>
    <row r="2" spans="1:92" s="83" customFormat="1">
      <c r="A2" s="91"/>
      <c r="B2" s="73"/>
      <c r="C2" s="74"/>
      <c r="D2" s="53" t="s">
        <v>279</v>
      </c>
      <c r="E2" s="53" t="s">
        <v>279</v>
      </c>
      <c r="F2" s="75"/>
      <c r="G2" s="76"/>
      <c r="H2" s="53" t="s">
        <v>283</v>
      </c>
      <c r="I2" s="53" t="s">
        <v>283</v>
      </c>
      <c r="J2" s="77"/>
      <c r="K2" s="78"/>
      <c r="L2" s="53" t="s">
        <v>284</v>
      </c>
      <c r="M2" s="53" t="s">
        <v>284</v>
      </c>
      <c r="N2" s="78"/>
      <c r="O2" s="78"/>
      <c r="P2" s="53" t="s">
        <v>285</v>
      </c>
      <c r="Q2" s="53" t="s">
        <v>285</v>
      </c>
      <c r="R2" s="77"/>
      <c r="S2" s="78"/>
      <c r="T2" s="53" t="s">
        <v>286</v>
      </c>
      <c r="U2" s="53" t="s">
        <v>286</v>
      </c>
      <c r="V2" s="79"/>
      <c r="W2" s="79"/>
      <c r="X2" s="53" t="s">
        <v>287</v>
      </c>
      <c r="Y2" s="53" t="s">
        <v>287</v>
      </c>
      <c r="Z2" s="79"/>
      <c r="AA2" s="80"/>
      <c r="AB2" s="53" t="s">
        <v>1</v>
      </c>
      <c r="AC2" s="53" t="s">
        <v>1</v>
      </c>
      <c r="AD2" s="79"/>
      <c r="AE2" s="79"/>
      <c r="AF2" s="53" t="s">
        <v>322</v>
      </c>
      <c r="AG2" s="53" t="s">
        <v>322</v>
      </c>
      <c r="AH2" s="79"/>
      <c r="AI2" s="79"/>
      <c r="AJ2" s="53" t="s">
        <v>289</v>
      </c>
      <c r="AK2" s="53" t="s">
        <v>289</v>
      </c>
      <c r="AL2" s="81"/>
      <c r="AM2" s="82"/>
      <c r="AN2" s="53" t="s">
        <v>5</v>
      </c>
      <c r="AO2" s="53" t="s">
        <v>5</v>
      </c>
      <c r="AR2" s="53" t="s">
        <v>3345</v>
      </c>
      <c r="AS2" s="53" t="s">
        <v>3345</v>
      </c>
      <c r="AV2" s="296" t="s">
        <v>4</v>
      </c>
      <c r="AW2" s="84" t="s">
        <v>4</v>
      </c>
      <c r="AZ2" s="53" t="s">
        <v>290</v>
      </c>
      <c r="BA2" s="53" t="s">
        <v>290</v>
      </c>
      <c r="BB2" s="85"/>
      <c r="BC2" s="85"/>
      <c r="BD2" s="53"/>
      <c r="BE2" s="53"/>
      <c r="BM2" s="79" t="s">
        <v>558</v>
      </c>
      <c r="BN2" s="79"/>
      <c r="BO2" s="79"/>
      <c r="BP2" s="79"/>
      <c r="BQ2" s="79"/>
      <c r="BR2" s="79"/>
      <c r="BS2" s="79"/>
      <c r="BT2" s="79"/>
      <c r="BU2" s="79"/>
      <c r="BV2" s="79"/>
      <c r="CA2" s="200" t="s">
        <v>36</v>
      </c>
      <c r="CB2" s="200" t="s">
        <v>37</v>
      </c>
      <c r="CC2" s="200" t="s">
        <v>38</v>
      </c>
      <c r="CD2" s="200" t="s">
        <v>39</v>
      </c>
      <c r="CE2" s="200" t="s">
        <v>224</v>
      </c>
      <c r="CF2" s="200" t="s">
        <v>225</v>
      </c>
      <c r="CG2" s="184" t="s">
        <v>226</v>
      </c>
      <c r="CH2" s="184" t="s">
        <v>227</v>
      </c>
      <c r="CI2" s="184" t="s">
        <v>228</v>
      </c>
      <c r="CJ2" s="79" t="s">
        <v>215</v>
      </c>
      <c r="CK2" s="79" t="s">
        <v>223</v>
      </c>
      <c r="CL2" s="200" t="s">
        <v>2990</v>
      </c>
      <c r="CM2" s="200" t="s">
        <v>2991</v>
      </c>
      <c r="CN2" s="200" t="s">
        <v>2992</v>
      </c>
    </row>
    <row r="3" spans="1:92" s="90" customFormat="1" ht="82.5">
      <c r="A3" s="60"/>
      <c r="B3" s="86"/>
      <c r="C3" s="66"/>
      <c r="D3" s="87" t="s">
        <v>291</v>
      </c>
      <c r="E3" s="87" t="s">
        <v>291</v>
      </c>
      <c r="F3" s="88"/>
      <c r="G3" s="89"/>
      <c r="H3" s="87" t="s">
        <v>291</v>
      </c>
      <c r="I3" s="87" t="s">
        <v>291</v>
      </c>
      <c r="J3" s="69"/>
      <c r="K3" s="69"/>
      <c r="L3" s="87" t="s">
        <v>291</v>
      </c>
      <c r="M3" s="87" t="s">
        <v>291</v>
      </c>
      <c r="N3" s="69"/>
      <c r="O3" s="69"/>
      <c r="P3" s="87" t="s">
        <v>291</v>
      </c>
      <c r="Q3" s="87" t="s">
        <v>291</v>
      </c>
      <c r="T3" s="87" t="s">
        <v>291</v>
      </c>
      <c r="U3" s="87" t="s">
        <v>291</v>
      </c>
      <c r="X3" s="87" t="s">
        <v>291</v>
      </c>
      <c r="Y3" s="87" t="s">
        <v>291</v>
      </c>
      <c r="Z3" s="69"/>
      <c r="AA3" s="18"/>
      <c r="AB3" s="87" t="s">
        <v>291</v>
      </c>
      <c r="AC3" s="87" t="s">
        <v>292</v>
      </c>
      <c r="AD3" s="69"/>
      <c r="AE3" s="69"/>
      <c r="AF3" s="87" t="s">
        <v>291</v>
      </c>
      <c r="AG3" s="87" t="s">
        <v>292</v>
      </c>
      <c r="AJ3" s="87" t="s">
        <v>291</v>
      </c>
      <c r="AK3" s="87" t="s">
        <v>292</v>
      </c>
      <c r="AN3" s="87" t="s">
        <v>291</v>
      </c>
      <c r="AO3" s="87" t="s">
        <v>292</v>
      </c>
      <c r="AR3" s="87" t="s">
        <v>291</v>
      </c>
      <c r="AS3" s="87" t="s">
        <v>291</v>
      </c>
      <c r="AV3" s="87" t="s">
        <v>1785</v>
      </c>
      <c r="AW3" s="87" t="s">
        <v>291</v>
      </c>
      <c r="AZ3" s="87" t="s">
        <v>291</v>
      </c>
      <c r="BA3" s="87" t="s">
        <v>291</v>
      </c>
      <c r="BB3" s="91"/>
      <c r="BC3" s="91"/>
      <c r="BD3" s="87"/>
      <c r="BE3" s="87"/>
      <c r="BL3" s="90">
        <v>1</v>
      </c>
      <c r="BM3" s="26" t="s">
        <v>559</v>
      </c>
      <c r="BN3" s="26"/>
      <c r="BO3" s="26" t="s">
        <v>560</v>
      </c>
      <c r="BP3" s="26"/>
      <c r="BQ3" s="26"/>
      <c r="BR3" s="26"/>
      <c r="BS3" s="26"/>
      <c r="BT3" s="26"/>
      <c r="BU3" s="26"/>
      <c r="BV3" s="26"/>
      <c r="BY3" s="168" t="s">
        <v>293</v>
      </c>
      <c r="BZ3" s="90" t="s">
        <v>294</v>
      </c>
      <c r="CA3" s="203" t="s">
        <v>958</v>
      </c>
      <c r="CB3" s="203" t="s">
        <v>516</v>
      </c>
      <c r="CC3" s="203" t="s">
        <v>517</v>
      </c>
      <c r="CD3" s="203" t="s">
        <v>1021</v>
      </c>
      <c r="CE3" s="203" t="s">
        <v>295</v>
      </c>
      <c r="CF3" s="203" t="s">
        <v>296</v>
      </c>
      <c r="CG3" s="185" t="s">
        <v>297</v>
      </c>
      <c r="CH3" s="186" t="s">
        <v>298</v>
      </c>
      <c r="CI3" s="186" t="s">
        <v>299</v>
      </c>
      <c r="CJ3" s="69" t="s">
        <v>518</v>
      </c>
      <c r="CK3" s="69" t="s">
        <v>561</v>
      </c>
      <c r="CL3" s="203" t="s">
        <v>2996</v>
      </c>
      <c r="CM3" s="203" t="s">
        <v>3005</v>
      </c>
      <c r="CN3" s="203" t="s">
        <v>3014</v>
      </c>
    </row>
    <row r="4" spans="1:92" ht="116.25" thickBot="1">
      <c r="A4" s="58"/>
      <c r="B4" s="86"/>
      <c r="D4" s="92" t="s">
        <v>300</v>
      </c>
      <c r="E4" s="93" t="s">
        <v>301</v>
      </c>
      <c r="G4" s="20"/>
      <c r="H4" s="92" t="s">
        <v>300</v>
      </c>
      <c r="I4" s="93" t="s">
        <v>301</v>
      </c>
      <c r="K4" s="20"/>
      <c r="L4" s="94" t="s">
        <v>300</v>
      </c>
      <c r="M4" s="95" t="s">
        <v>301</v>
      </c>
      <c r="N4" s="20"/>
      <c r="O4" s="20"/>
      <c r="P4" s="94" t="s">
        <v>300</v>
      </c>
      <c r="Q4" s="95" t="s">
        <v>301</v>
      </c>
      <c r="S4" s="20"/>
      <c r="T4" s="94" t="s">
        <v>300</v>
      </c>
      <c r="U4" s="95" t="s">
        <v>301</v>
      </c>
      <c r="V4" s="34"/>
      <c r="W4" s="20"/>
      <c r="X4" s="94" t="s">
        <v>300</v>
      </c>
      <c r="Y4" s="95" t="s">
        <v>301</v>
      </c>
      <c r="Z4" s="34"/>
      <c r="AA4" s="20"/>
      <c r="AB4" s="92" t="s">
        <v>300</v>
      </c>
      <c r="AC4" s="93" t="s">
        <v>301</v>
      </c>
      <c r="AE4" s="20"/>
      <c r="AF4" s="92" t="s">
        <v>300</v>
      </c>
      <c r="AG4" s="93" t="s">
        <v>301</v>
      </c>
      <c r="AH4" s="96"/>
      <c r="AI4" s="1"/>
      <c r="AJ4" s="92" t="s">
        <v>300</v>
      </c>
      <c r="AK4" s="93" t="s">
        <v>301</v>
      </c>
      <c r="AN4" s="92" t="s">
        <v>300</v>
      </c>
      <c r="AO4" s="93" t="s">
        <v>301</v>
      </c>
      <c r="AR4" s="92" t="s">
        <v>300</v>
      </c>
      <c r="AS4" s="93" t="s">
        <v>301</v>
      </c>
      <c r="AV4" s="92" t="s">
        <v>1742</v>
      </c>
      <c r="AW4" s="93" t="s">
        <v>301</v>
      </c>
      <c r="AZ4" s="92" t="s">
        <v>300</v>
      </c>
      <c r="BA4" s="93" t="s">
        <v>301</v>
      </c>
      <c r="BB4" s="91"/>
      <c r="BC4" s="91"/>
      <c r="BD4" s="92"/>
      <c r="BE4" s="93"/>
      <c r="BI4" s="15" t="s">
        <v>301</v>
      </c>
      <c r="BJ4" s="15" t="s">
        <v>300</v>
      </c>
      <c r="BL4" s="1">
        <v>2</v>
      </c>
      <c r="BM4" s="26" t="s">
        <v>562</v>
      </c>
      <c r="BN4" s="26" t="s">
        <v>563</v>
      </c>
      <c r="BO4" s="26" t="s">
        <v>562</v>
      </c>
      <c r="BP4" s="26" t="s">
        <v>563</v>
      </c>
      <c r="BY4" s="168" t="s">
        <v>302</v>
      </c>
      <c r="BZ4" s="1" t="s">
        <v>303</v>
      </c>
      <c r="CA4" s="203" t="s">
        <v>959</v>
      </c>
      <c r="CB4" s="203" t="s">
        <v>960</v>
      </c>
      <c r="CC4" s="203" t="s">
        <v>520</v>
      </c>
      <c r="CD4" s="203" t="s">
        <v>1011</v>
      </c>
      <c r="CE4" s="203" t="s">
        <v>304</v>
      </c>
      <c r="CF4" s="203" t="s">
        <v>305</v>
      </c>
      <c r="CG4" s="185" t="s">
        <v>1018</v>
      </c>
      <c r="CH4" s="165" t="s">
        <v>306</v>
      </c>
      <c r="CI4" s="165" t="s">
        <v>307</v>
      </c>
      <c r="CJ4" s="26" t="s">
        <v>521</v>
      </c>
      <c r="CK4" s="26" t="s">
        <v>564</v>
      </c>
      <c r="CL4" s="203" t="s">
        <v>2997</v>
      </c>
      <c r="CM4" s="203" t="s">
        <v>3006</v>
      </c>
      <c r="CN4" s="203" t="s">
        <v>3015</v>
      </c>
    </row>
    <row r="5" spans="1:92" ht="99">
      <c r="A5" s="58"/>
      <c r="B5" s="97"/>
      <c r="D5" s="98" t="s">
        <v>1377</v>
      </c>
      <c r="E5" s="284" t="s">
        <v>40</v>
      </c>
      <c r="F5" s="169"/>
      <c r="G5" s="20">
        <v>12</v>
      </c>
      <c r="H5" s="163" t="s">
        <v>2507</v>
      </c>
      <c r="I5" s="322" t="s">
        <v>2548</v>
      </c>
      <c r="K5" s="20">
        <v>12</v>
      </c>
      <c r="L5" s="179"/>
      <c r="M5" s="179"/>
      <c r="N5" s="20"/>
      <c r="O5" s="20"/>
      <c r="P5" s="321" t="s">
        <v>2532</v>
      </c>
      <c r="Q5" s="347" t="s">
        <v>2684</v>
      </c>
      <c r="S5" s="20"/>
      <c r="T5" s="98" t="s">
        <v>2763</v>
      </c>
      <c r="U5" s="163" t="s">
        <v>2847</v>
      </c>
      <c r="W5" s="20"/>
      <c r="X5" s="98" t="s">
        <v>2932</v>
      </c>
      <c r="Y5" s="163" t="s">
        <v>2945</v>
      </c>
      <c r="AA5" s="20"/>
      <c r="AB5" s="203" t="s">
        <v>1180</v>
      </c>
      <c r="AC5" s="163" t="s">
        <v>1246</v>
      </c>
      <c r="AE5" s="20"/>
      <c r="AF5" s="87" t="s">
        <v>952</v>
      </c>
      <c r="AG5" s="87" t="s">
        <v>952</v>
      </c>
      <c r="AJ5" s="87" t="s">
        <v>952</v>
      </c>
      <c r="AK5" s="87" t="s">
        <v>952</v>
      </c>
      <c r="AN5" s="87" t="s">
        <v>953</v>
      </c>
      <c r="AO5" s="87" t="s">
        <v>953</v>
      </c>
      <c r="AR5" s="309" t="s">
        <v>2357</v>
      </c>
      <c r="AS5" s="311" t="s">
        <v>2430</v>
      </c>
      <c r="AV5" s="302" t="s">
        <v>1786</v>
      </c>
      <c r="AW5" s="98" t="s">
        <v>41</v>
      </c>
      <c r="AZ5" s="98" t="s">
        <v>268</v>
      </c>
      <c r="BA5" s="98" t="s">
        <v>268</v>
      </c>
      <c r="BI5" s="187"/>
      <c r="BJ5" s="188"/>
      <c r="BL5" s="1">
        <v>3</v>
      </c>
      <c r="BM5" s="26" t="s">
        <v>565</v>
      </c>
      <c r="BN5" s="26" t="s">
        <v>566</v>
      </c>
      <c r="BO5" s="26" t="s">
        <v>567</v>
      </c>
      <c r="BP5" s="26" t="s">
        <v>568</v>
      </c>
      <c r="BY5" s="168" t="s">
        <v>308</v>
      </c>
      <c r="BZ5" s="1" t="s">
        <v>309</v>
      </c>
      <c r="CA5" s="203" t="s">
        <v>961</v>
      </c>
      <c r="CB5" s="203" t="s">
        <v>962</v>
      </c>
      <c r="CC5" s="203" t="s">
        <v>523</v>
      </c>
      <c r="CD5" s="203" t="s">
        <v>1009</v>
      </c>
      <c r="CE5" s="203" t="s">
        <v>310</v>
      </c>
      <c r="CF5" s="203" t="s">
        <v>311</v>
      </c>
      <c r="CG5" s="185" t="s">
        <v>1019</v>
      </c>
      <c r="CH5" s="165" t="s">
        <v>312</v>
      </c>
      <c r="CI5" s="165" t="s">
        <v>313</v>
      </c>
      <c r="CJ5" s="26" t="s">
        <v>524</v>
      </c>
      <c r="CK5" s="26" t="s">
        <v>569</v>
      </c>
      <c r="CL5" s="203" t="s">
        <v>2998</v>
      </c>
      <c r="CM5" s="203" t="s">
        <v>3007</v>
      </c>
      <c r="CN5" s="203" t="s">
        <v>3016</v>
      </c>
    </row>
    <row r="6" spans="1:92" ht="99">
      <c r="A6" s="58"/>
      <c r="B6" s="86"/>
      <c r="D6" s="281" t="s">
        <v>1378</v>
      </c>
      <c r="E6" s="285" t="s">
        <v>42</v>
      </c>
      <c r="F6" s="169"/>
      <c r="G6" s="20"/>
      <c r="H6" s="281" t="s">
        <v>2508</v>
      </c>
      <c r="I6" s="323" t="s">
        <v>2549</v>
      </c>
      <c r="J6" s="26" t="e">
        <v>#REF!</v>
      </c>
      <c r="K6" s="20"/>
      <c r="L6" s="179"/>
      <c r="M6" s="179"/>
      <c r="N6" s="20"/>
      <c r="O6" s="20"/>
      <c r="P6" s="281" t="s">
        <v>2646</v>
      </c>
      <c r="Q6" s="324" t="s">
        <v>2685</v>
      </c>
      <c r="S6" s="20"/>
      <c r="T6" s="281" t="s">
        <v>2764</v>
      </c>
      <c r="U6" s="280" t="s">
        <v>2848</v>
      </c>
      <c r="W6" s="20"/>
      <c r="X6" s="281" t="s">
        <v>2933</v>
      </c>
      <c r="Y6" s="280" t="s">
        <v>2946</v>
      </c>
      <c r="AA6" s="20"/>
      <c r="AB6" s="203" t="s">
        <v>1181</v>
      </c>
      <c r="AC6" s="280" t="s">
        <v>1247</v>
      </c>
      <c r="AE6" s="20"/>
      <c r="AF6" s="169"/>
      <c r="AG6" s="99"/>
      <c r="AR6" s="310" t="s">
        <v>2358</v>
      </c>
      <c r="AS6" s="312" t="s">
        <v>2431</v>
      </c>
      <c r="AV6" s="302" t="s">
        <v>1787</v>
      </c>
      <c r="AW6" s="98" t="s">
        <v>43</v>
      </c>
      <c r="BI6" s="100" t="s">
        <v>289</v>
      </c>
      <c r="BJ6" s="53" t="s">
        <v>289</v>
      </c>
      <c r="BL6" s="1">
        <v>4</v>
      </c>
      <c r="BM6" s="26" t="s">
        <v>570</v>
      </c>
      <c r="BN6" s="26" t="s">
        <v>571</v>
      </c>
      <c r="BO6" s="26" t="s">
        <v>572</v>
      </c>
      <c r="BP6" s="26" t="s">
        <v>573</v>
      </c>
      <c r="BY6" s="168" t="s">
        <v>315</v>
      </c>
      <c r="BZ6" s="1" t="s">
        <v>316</v>
      </c>
      <c r="CA6" s="203" t="s">
        <v>317</v>
      </c>
      <c r="CB6" s="203" t="s">
        <v>963</v>
      </c>
      <c r="CC6" s="203" t="s">
        <v>526</v>
      </c>
      <c r="CD6" s="203" t="s">
        <v>1010</v>
      </c>
      <c r="CE6" s="203" t="s">
        <v>318</v>
      </c>
      <c r="CF6" s="203" t="s">
        <v>319</v>
      </c>
      <c r="CG6" s="185" t="s">
        <v>1020</v>
      </c>
      <c r="CH6" s="165" t="s">
        <v>320</v>
      </c>
      <c r="CI6" s="165" t="s">
        <v>321</v>
      </c>
      <c r="CJ6" s="26" t="s">
        <v>527</v>
      </c>
      <c r="CK6" s="26" t="s">
        <v>574</v>
      </c>
      <c r="CL6" s="203" t="s">
        <v>2999</v>
      </c>
      <c r="CM6" s="203" t="s">
        <v>3008</v>
      </c>
      <c r="CN6" s="203" t="s">
        <v>3017</v>
      </c>
    </row>
    <row r="7" spans="1:92" ht="115.5">
      <c r="A7" s="58"/>
      <c r="B7" s="86"/>
      <c r="D7" s="281" t="s">
        <v>1379</v>
      </c>
      <c r="E7" s="285" t="s">
        <v>1482</v>
      </c>
      <c r="F7" s="169"/>
      <c r="G7" s="20"/>
      <c r="H7" s="281" t="s">
        <v>2509</v>
      </c>
      <c r="I7" s="323" t="s">
        <v>2550</v>
      </c>
      <c r="K7" s="20"/>
      <c r="L7" s="179"/>
      <c r="M7" s="179"/>
      <c r="N7" s="20"/>
      <c r="O7" s="20"/>
      <c r="P7" s="281" t="s">
        <v>2647</v>
      </c>
      <c r="Q7" s="324" t="s">
        <v>2686</v>
      </c>
      <c r="S7" s="20"/>
      <c r="T7" s="281" t="s">
        <v>2765</v>
      </c>
      <c r="U7" s="280" t="s">
        <v>2849</v>
      </c>
      <c r="W7" s="20"/>
      <c r="X7" s="281" t="s">
        <v>2934</v>
      </c>
      <c r="Y7" s="280" t="s">
        <v>2947</v>
      </c>
      <c r="AA7" s="20"/>
      <c r="AB7" s="203" t="s">
        <v>1181</v>
      </c>
      <c r="AC7" s="280" t="s">
        <v>1248</v>
      </c>
      <c r="AE7" s="20"/>
      <c r="AF7" s="169"/>
      <c r="AG7" s="99"/>
      <c r="AR7" s="310" t="s">
        <v>2359</v>
      </c>
      <c r="AS7" s="312" t="s">
        <v>2432</v>
      </c>
      <c r="AV7" s="302" t="s">
        <v>1788</v>
      </c>
      <c r="AW7" s="98" t="s">
        <v>44</v>
      </c>
      <c r="BI7" s="101" t="s">
        <v>497</v>
      </c>
      <c r="BJ7" s="87" t="s">
        <v>497</v>
      </c>
      <c r="BL7" s="1">
        <v>5</v>
      </c>
      <c r="BM7" s="26" t="s">
        <v>575</v>
      </c>
      <c r="BN7" s="26" t="s">
        <v>576</v>
      </c>
      <c r="BO7" s="26" t="s">
        <v>577</v>
      </c>
      <c r="BP7" s="26" t="s">
        <v>578</v>
      </c>
      <c r="BY7" s="168" t="s">
        <v>323</v>
      </c>
      <c r="BZ7" s="1" t="s">
        <v>324</v>
      </c>
      <c r="CA7" s="203" t="s">
        <v>325</v>
      </c>
      <c r="CB7" s="203" t="s">
        <v>964</v>
      </c>
      <c r="CC7" s="203" t="s">
        <v>529</v>
      </c>
      <c r="CD7" s="203" t="s">
        <v>326</v>
      </c>
      <c r="CE7" s="203" t="s">
        <v>965</v>
      </c>
      <c r="CF7" s="203" t="s">
        <v>327</v>
      </c>
      <c r="CG7" s="185" t="s">
        <v>328</v>
      </c>
      <c r="CH7" s="185" t="s">
        <v>966</v>
      </c>
      <c r="CI7" s="165" t="s">
        <v>329</v>
      </c>
      <c r="CJ7" s="26" t="s">
        <v>530</v>
      </c>
      <c r="CK7" s="26" t="s">
        <v>579</v>
      </c>
      <c r="CL7" s="203" t="s">
        <v>3000</v>
      </c>
      <c r="CM7" s="203" t="s">
        <v>3009</v>
      </c>
      <c r="CN7" s="203" t="s">
        <v>3018</v>
      </c>
    </row>
    <row r="8" spans="1:92" ht="82.5">
      <c r="A8" s="58"/>
      <c r="B8" s="86"/>
      <c r="D8" s="281" t="s">
        <v>1380</v>
      </c>
      <c r="E8" s="285" t="s">
        <v>1483</v>
      </c>
      <c r="F8" s="169"/>
      <c r="G8" s="20"/>
      <c r="H8" s="281" t="s">
        <v>2510</v>
      </c>
      <c r="I8" s="324" t="s">
        <v>2551</v>
      </c>
      <c r="K8" s="20"/>
      <c r="L8" s="179"/>
      <c r="M8" s="179"/>
      <c r="N8" s="20"/>
      <c r="O8" s="20"/>
      <c r="P8" s="281" t="s">
        <v>2648</v>
      </c>
      <c r="Q8" s="348" t="s">
        <v>2687</v>
      </c>
      <c r="S8" s="20"/>
      <c r="T8" s="281" t="s">
        <v>2766</v>
      </c>
      <c r="U8" s="280" t="s">
        <v>2850</v>
      </c>
      <c r="W8" s="20"/>
      <c r="X8" s="281" t="s">
        <v>2935</v>
      </c>
      <c r="Y8" s="346" t="s">
        <v>2948</v>
      </c>
      <c r="AA8" s="20"/>
      <c r="AB8" s="203" t="s">
        <v>1182</v>
      </c>
      <c r="AC8" s="280" t="s">
        <v>1249</v>
      </c>
      <c r="AE8" s="20"/>
      <c r="AF8" s="169"/>
      <c r="AG8" s="99"/>
      <c r="AR8" s="310" t="s">
        <v>2360</v>
      </c>
      <c r="AS8" s="313" t="s">
        <v>2433</v>
      </c>
      <c r="AV8" s="302" t="s">
        <v>1789</v>
      </c>
      <c r="AW8" s="98" t="s">
        <v>45</v>
      </c>
      <c r="BI8" s="102" t="s">
        <v>300</v>
      </c>
      <c r="BJ8" s="93" t="s">
        <v>301</v>
      </c>
      <c r="BL8" s="1">
        <v>6</v>
      </c>
      <c r="BM8" s="26" t="s">
        <v>580</v>
      </c>
      <c r="BN8" s="26" t="s">
        <v>581</v>
      </c>
      <c r="BO8" s="26" t="s">
        <v>582</v>
      </c>
      <c r="BP8" s="26" t="s">
        <v>583</v>
      </c>
      <c r="BY8" s="168" t="s">
        <v>330</v>
      </c>
      <c r="BZ8" s="1" t="s">
        <v>331</v>
      </c>
      <c r="CA8" s="203" t="s">
        <v>332</v>
      </c>
      <c r="CB8" s="203" t="s">
        <v>967</v>
      </c>
      <c r="CC8" s="203" t="s">
        <v>523</v>
      </c>
      <c r="CD8" s="203" t="s">
        <v>1012</v>
      </c>
      <c r="CE8" s="203" t="s">
        <v>968</v>
      </c>
      <c r="CF8" s="203" t="s">
        <v>333</v>
      </c>
      <c r="CG8" s="185" t="s">
        <v>334</v>
      </c>
      <c r="CH8" s="165" t="s">
        <v>335</v>
      </c>
      <c r="CI8" s="165" t="s">
        <v>336</v>
      </c>
      <c r="CJ8" s="26" t="s">
        <v>532</v>
      </c>
      <c r="CK8" s="26" t="s">
        <v>584</v>
      </c>
      <c r="CL8" s="203" t="s">
        <v>3001</v>
      </c>
      <c r="CM8" s="203" t="s">
        <v>3010</v>
      </c>
      <c r="CN8" s="203" t="s">
        <v>3019</v>
      </c>
    </row>
    <row r="9" spans="1:92" ht="115.5">
      <c r="A9" s="58"/>
      <c r="B9" s="103"/>
      <c r="D9" s="281" t="s">
        <v>1381</v>
      </c>
      <c r="E9" s="285" t="s">
        <v>337</v>
      </c>
      <c r="F9" s="169"/>
      <c r="G9" s="20"/>
      <c r="H9" s="281" t="s">
        <v>2511</v>
      </c>
      <c r="I9" s="323" t="s">
        <v>2552</v>
      </c>
      <c r="K9" s="20"/>
      <c r="L9" s="179"/>
      <c r="M9" s="179"/>
      <c r="N9" s="20"/>
      <c r="O9" s="20"/>
      <c r="P9" s="320" t="s">
        <v>2649</v>
      </c>
      <c r="Q9" s="348" t="s">
        <v>2688</v>
      </c>
      <c r="S9" s="20"/>
      <c r="T9" s="281" t="s">
        <v>2767</v>
      </c>
      <c r="U9" s="280" t="s">
        <v>2851</v>
      </c>
      <c r="W9" s="20"/>
      <c r="X9" s="281" t="s">
        <v>2936</v>
      </c>
      <c r="Y9" s="163" t="s">
        <v>2949</v>
      </c>
      <c r="AA9" s="20"/>
      <c r="AB9" s="203" t="s">
        <v>1183</v>
      </c>
      <c r="AC9" s="280" t="s">
        <v>1250</v>
      </c>
      <c r="AE9" s="20"/>
      <c r="AF9" s="169"/>
      <c r="AG9" s="99"/>
      <c r="AR9" s="310" t="s">
        <v>2361</v>
      </c>
      <c r="AS9" s="312" t="s">
        <v>2434</v>
      </c>
      <c r="AV9" s="302" t="s">
        <v>1790</v>
      </c>
      <c r="AW9" s="98" t="s">
        <v>46</v>
      </c>
      <c r="BI9" s="262" t="s">
        <v>1025</v>
      </c>
      <c r="BJ9" s="269" t="s">
        <v>1092</v>
      </c>
      <c r="BL9" s="1">
        <v>7</v>
      </c>
      <c r="BN9" s="26" t="s">
        <v>586</v>
      </c>
      <c r="BY9" s="168" t="s">
        <v>338</v>
      </c>
      <c r="BZ9" s="1" t="s">
        <v>339</v>
      </c>
      <c r="CA9" s="203" t="s">
        <v>1017</v>
      </c>
      <c r="CB9" s="203" t="s">
        <v>969</v>
      </c>
      <c r="CC9" s="203" t="s">
        <v>523</v>
      </c>
      <c r="CD9" s="203" t="s">
        <v>1013</v>
      </c>
      <c r="CE9" s="203" t="s">
        <v>340</v>
      </c>
      <c r="CF9" s="203" t="s">
        <v>341</v>
      </c>
      <c r="CG9" s="185" t="s">
        <v>342</v>
      </c>
      <c r="CH9" s="185" t="s">
        <v>343</v>
      </c>
      <c r="CI9" s="165" t="s">
        <v>344</v>
      </c>
      <c r="CJ9" s="26" t="s">
        <v>534</v>
      </c>
      <c r="CK9" s="26" t="s">
        <v>587</v>
      </c>
      <c r="CL9" s="203" t="s">
        <v>3002</v>
      </c>
      <c r="CM9" s="203" t="s">
        <v>3011</v>
      </c>
      <c r="CN9" s="203" t="s">
        <v>3020</v>
      </c>
    </row>
    <row r="10" spans="1:92" ht="99">
      <c r="A10" s="58"/>
      <c r="B10" s="103"/>
      <c r="D10" s="281" t="s">
        <v>1382</v>
      </c>
      <c r="E10" s="285" t="s">
        <v>1484</v>
      </c>
      <c r="F10" s="169"/>
      <c r="G10" s="20"/>
      <c r="H10" s="320" t="s">
        <v>2512</v>
      </c>
      <c r="I10" s="324" t="s">
        <v>2553</v>
      </c>
      <c r="K10" s="20"/>
      <c r="L10" s="179"/>
      <c r="M10" s="179"/>
      <c r="N10" s="20"/>
      <c r="O10" s="20"/>
      <c r="P10" s="281" t="s">
        <v>2650</v>
      </c>
      <c r="Q10" s="348" t="s">
        <v>2689</v>
      </c>
      <c r="S10" s="20"/>
      <c r="T10" s="281" t="s">
        <v>2768</v>
      </c>
      <c r="U10" s="280" t="s">
        <v>2852</v>
      </c>
      <c r="W10" s="20"/>
      <c r="X10" s="281" t="s">
        <v>2937</v>
      </c>
      <c r="Y10" s="346" t="s">
        <v>2950</v>
      </c>
      <c r="AA10" s="20"/>
      <c r="AB10" s="203" t="s">
        <v>1184</v>
      </c>
      <c r="AC10" s="280" t="s">
        <v>1251</v>
      </c>
      <c r="AE10" s="20"/>
      <c r="AF10" s="169"/>
      <c r="AG10" s="99"/>
      <c r="AR10" s="310" t="s">
        <v>2362</v>
      </c>
      <c r="AS10" s="312" t="s">
        <v>2435</v>
      </c>
      <c r="AV10" s="302" t="s">
        <v>1791</v>
      </c>
      <c r="AW10" s="98" t="s">
        <v>47</v>
      </c>
      <c r="BI10" s="262" t="s">
        <v>1026</v>
      </c>
      <c r="BJ10" s="270" t="s">
        <v>1093</v>
      </c>
      <c r="BL10" s="1">
        <v>8</v>
      </c>
      <c r="BN10" s="26" t="s">
        <v>589</v>
      </c>
      <c r="BY10" s="168" t="s">
        <v>345</v>
      </c>
      <c r="BZ10" s="1" t="s">
        <v>346</v>
      </c>
      <c r="CA10" s="203" t="s">
        <v>1016</v>
      </c>
      <c r="CB10" s="203" t="s">
        <v>970</v>
      </c>
      <c r="CC10" s="203" t="s">
        <v>971</v>
      </c>
      <c r="CD10" s="203" t="s">
        <v>1014</v>
      </c>
      <c r="CE10" s="203" t="s">
        <v>347</v>
      </c>
      <c r="CF10" s="203" t="s">
        <v>348</v>
      </c>
      <c r="CG10" s="185" t="s">
        <v>349</v>
      </c>
      <c r="CH10" s="185" t="s">
        <v>350</v>
      </c>
      <c r="CI10" s="165" t="s">
        <v>351</v>
      </c>
      <c r="CK10" s="26" t="s">
        <v>590</v>
      </c>
      <c r="CL10" s="203" t="s">
        <v>3003</v>
      </c>
      <c r="CM10" s="203" t="s">
        <v>3012</v>
      </c>
      <c r="CN10" s="203" t="s">
        <v>3021</v>
      </c>
    </row>
    <row r="11" spans="1:92" ht="82.5">
      <c r="A11" s="58"/>
      <c r="B11" s="103"/>
      <c r="D11" s="281" t="s">
        <v>1383</v>
      </c>
      <c r="E11" s="285" t="s">
        <v>48</v>
      </c>
      <c r="F11" s="169"/>
      <c r="G11" s="20"/>
      <c r="H11" s="281" t="s">
        <v>2513</v>
      </c>
      <c r="I11" s="324" t="s">
        <v>2554</v>
      </c>
      <c r="K11" s="20"/>
      <c r="L11" s="179"/>
      <c r="M11" s="179"/>
      <c r="N11" s="20"/>
      <c r="O11" s="20"/>
      <c r="P11" s="281" t="s">
        <v>2651</v>
      </c>
      <c r="Q11" s="348" t="s">
        <v>2690</v>
      </c>
      <c r="S11" s="20"/>
      <c r="T11" s="281" t="s">
        <v>2769</v>
      </c>
      <c r="U11" s="280" t="s">
        <v>2853</v>
      </c>
      <c r="W11" s="20"/>
      <c r="X11" s="281" t="s">
        <v>2938</v>
      </c>
      <c r="Y11" s="346" t="s">
        <v>2951</v>
      </c>
      <c r="AA11" s="20"/>
      <c r="AB11" s="203" t="s">
        <v>1183</v>
      </c>
      <c r="AC11" s="280" t="s">
        <v>1252</v>
      </c>
      <c r="AE11" s="20"/>
      <c r="AF11" s="169"/>
      <c r="AG11" s="99"/>
      <c r="AR11" s="310" t="s">
        <v>2363</v>
      </c>
      <c r="AS11" s="314" t="s">
        <v>2436</v>
      </c>
      <c r="AV11" s="302" t="s">
        <v>1792</v>
      </c>
      <c r="AW11" s="98" t="s">
        <v>49</v>
      </c>
      <c r="BI11" s="262" t="s">
        <v>1027</v>
      </c>
      <c r="BJ11" s="269" t="s">
        <v>1094</v>
      </c>
      <c r="BL11" s="1">
        <v>9</v>
      </c>
      <c r="BY11" s="168" t="s">
        <v>352</v>
      </c>
      <c r="BZ11" s="1" t="s">
        <v>353</v>
      </c>
      <c r="CA11" s="203" t="s">
        <v>354</v>
      </c>
      <c r="CB11" s="203" t="s">
        <v>972</v>
      </c>
      <c r="CC11" s="203" t="s">
        <v>973</v>
      </c>
      <c r="CD11" s="203" t="s">
        <v>1015</v>
      </c>
      <c r="CE11" s="203" t="s">
        <v>355</v>
      </c>
      <c r="CF11" s="203" t="s">
        <v>356</v>
      </c>
      <c r="CG11" s="185" t="s">
        <v>357</v>
      </c>
      <c r="CH11" s="185" t="s">
        <v>358</v>
      </c>
      <c r="CI11" s="165" t="s">
        <v>359</v>
      </c>
      <c r="CK11" s="26" t="s">
        <v>591</v>
      </c>
      <c r="CL11" s="203" t="s">
        <v>3004</v>
      </c>
      <c r="CM11" s="203" t="s">
        <v>3013</v>
      </c>
      <c r="CN11" s="203" t="s">
        <v>3022</v>
      </c>
    </row>
    <row r="12" spans="1:92" ht="66">
      <c r="A12" s="58"/>
      <c r="B12" s="103"/>
      <c r="D12" s="282" t="s">
        <v>1384</v>
      </c>
      <c r="E12" s="285" t="s">
        <v>50</v>
      </c>
      <c r="F12" s="2"/>
      <c r="G12" s="20"/>
      <c r="H12" s="282" t="s">
        <v>2514</v>
      </c>
      <c r="I12" s="323" t="s">
        <v>2555</v>
      </c>
      <c r="K12" s="20"/>
      <c r="L12" s="179"/>
      <c r="M12" s="179"/>
      <c r="N12" s="20"/>
      <c r="O12" s="20"/>
      <c r="P12" s="281" t="s">
        <v>2652</v>
      </c>
      <c r="Q12" s="348" t="s">
        <v>2691</v>
      </c>
      <c r="S12" s="20"/>
      <c r="T12" s="282" t="s">
        <v>2770</v>
      </c>
      <c r="U12" s="280" t="s">
        <v>2854</v>
      </c>
      <c r="W12" s="20"/>
      <c r="X12" s="282" t="s">
        <v>2939</v>
      </c>
      <c r="Y12" s="163" t="s">
        <v>2952</v>
      </c>
      <c r="AA12" s="20"/>
      <c r="AB12" s="279" t="s">
        <v>1185</v>
      </c>
      <c r="AC12" s="280" t="s">
        <v>1253</v>
      </c>
      <c r="AE12" s="20"/>
      <c r="AF12" s="15"/>
      <c r="AG12" s="99"/>
      <c r="AR12" s="310" t="s">
        <v>2364</v>
      </c>
      <c r="AS12" s="312" t="s">
        <v>2437</v>
      </c>
      <c r="AV12" s="303" t="s">
        <v>1793</v>
      </c>
      <c r="AW12" s="98" t="s">
        <v>51</v>
      </c>
      <c r="BI12" s="262" t="s">
        <v>1028</v>
      </c>
      <c r="BJ12" s="270" t="s">
        <v>1095</v>
      </c>
      <c r="BL12" s="1">
        <v>10</v>
      </c>
      <c r="CA12" s="203"/>
      <c r="CB12" s="203"/>
      <c r="CC12" s="203"/>
      <c r="CD12" s="203"/>
      <c r="CE12" s="203"/>
      <c r="CF12" s="203"/>
      <c r="CG12" s="165"/>
      <c r="CH12" s="165"/>
      <c r="CI12" s="165"/>
    </row>
    <row r="13" spans="1:92" ht="66">
      <c r="A13" s="58"/>
      <c r="B13" s="103"/>
      <c r="D13" s="282" t="s">
        <v>1385</v>
      </c>
      <c r="E13" s="285" t="s">
        <v>52</v>
      </c>
      <c r="F13" s="2"/>
      <c r="G13" s="20"/>
      <c r="H13" s="282" t="s">
        <v>2515</v>
      </c>
      <c r="I13" s="323" t="s">
        <v>2556</v>
      </c>
      <c r="K13" s="20"/>
      <c r="L13" s="179"/>
      <c r="M13" s="179"/>
      <c r="N13" s="20"/>
      <c r="O13" s="20"/>
      <c r="P13" s="280" t="s">
        <v>2541</v>
      </c>
      <c r="Q13" s="348" t="s">
        <v>2692</v>
      </c>
      <c r="S13" s="20"/>
      <c r="T13" s="282" t="s">
        <v>2771</v>
      </c>
      <c r="U13" s="280" t="s">
        <v>2855</v>
      </c>
      <c r="W13" s="20"/>
      <c r="X13" s="282" t="s">
        <v>2940</v>
      </c>
      <c r="Y13" s="280" t="s">
        <v>2953</v>
      </c>
      <c r="AA13" s="20"/>
      <c r="AB13" s="279" t="s">
        <v>1186</v>
      </c>
      <c r="AC13" s="280" t="s">
        <v>1254</v>
      </c>
      <c r="AE13" s="20"/>
      <c r="AF13" s="15"/>
      <c r="AG13" s="99"/>
      <c r="AR13" s="310" t="s">
        <v>2365</v>
      </c>
      <c r="AS13" s="312" t="s">
        <v>2438</v>
      </c>
      <c r="AV13" s="303" t="s">
        <v>1794</v>
      </c>
      <c r="AW13" s="98" t="s">
        <v>53</v>
      </c>
      <c r="BI13" s="262" t="s">
        <v>1029</v>
      </c>
      <c r="BJ13" s="269" t="s">
        <v>1096</v>
      </c>
      <c r="BL13" s="1">
        <v>11</v>
      </c>
      <c r="CA13" s="203" t="s">
        <v>360</v>
      </c>
      <c r="CB13" s="203"/>
      <c r="CC13" s="203"/>
      <c r="CD13" s="203" t="s">
        <v>1</v>
      </c>
      <c r="CE13" s="203" t="s">
        <v>288</v>
      </c>
      <c r="CF13" s="203" t="s">
        <v>322</v>
      </c>
      <c r="CG13" s="165" t="s">
        <v>289</v>
      </c>
      <c r="CH13" s="165" t="s">
        <v>361</v>
      </c>
      <c r="CI13" s="165" t="s">
        <v>5</v>
      </c>
    </row>
    <row r="14" spans="1:92" ht="83.25">
      <c r="A14" s="58"/>
      <c r="B14" s="103"/>
      <c r="D14" s="281" t="s">
        <v>1386</v>
      </c>
      <c r="E14" s="285" t="s">
        <v>54</v>
      </c>
      <c r="F14" s="169"/>
      <c r="G14" s="20"/>
      <c r="H14" s="281" t="s">
        <v>2516</v>
      </c>
      <c r="I14" s="325" t="s">
        <v>2557</v>
      </c>
      <c r="K14" s="20"/>
      <c r="L14" s="179"/>
      <c r="M14" s="179"/>
      <c r="N14" s="20"/>
      <c r="O14" s="20"/>
      <c r="P14" s="281" t="s">
        <v>2653</v>
      </c>
      <c r="Q14" s="348" t="s">
        <v>2693</v>
      </c>
      <c r="S14" s="20"/>
      <c r="T14" s="281" t="s">
        <v>2772</v>
      </c>
      <c r="U14" s="280" t="s">
        <v>2856</v>
      </c>
      <c r="W14" s="20"/>
      <c r="X14" s="282" t="s">
        <v>2941</v>
      </c>
      <c r="Y14" s="332" t="s">
        <v>2954</v>
      </c>
      <c r="AA14" s="20"/>
      <c r="AB14" s="203" t="s">
        <v>1187</v>
      </c>
      <c r="AC14" s="280" t="s">
        <v>1255</v>
      </c>
      <c r="AE14" s="20"/>
      <c r="AF14" s="169"/>
      <c r="AG14" s="99"/>
      <c r="AR14" s="310" t="s">
        <v>2366</v>
      </c>
      <c r="AS14" s="312" t="s">
        <v>2439</v>
      </c>
      <c r="AV14" s="302" t="s">
        <v>1795</v>
      </c>
      <c r="AW14" s="98" t="s">
        <v>55</v>
      </c>
      <c r="BI14" s="262" t="s">
        <v>1030</v>
      </c>
      <c r="BJ14" s="270" t="s">
        <v>1097</v>
      </c>
      <c r="BL14" s="1">
        <v>12</v>
      </c>
      <c r="CA14" s="203"/>
      <c r="CB14" s="203"/>
      <c r="CC14" s="203"/>
      <c r="CD14" s="203"/>
      <c r="CE14" s="203"/>
      <c r="CF14" s="203"/>
      <c r="CG14" s="165"/>
      <c r="CH14" s="165" t="s">
        <v>362</v>
      </c>
      <c r="CI14" s="165"/>
    </row>
    <row r="15" spans="1:92" ht="99">
      <c r="A15" s="58"/>
      <c r="B15" s="105"/>
      <c r="D15" s="281" t="s">
        <v>1387</v>
      </c>
      <c r="E15" s="285" t="s">
        <v>56</v>
      </c>
      <c r="F15" s="169"/>
      <c r="G15" s="20"/>
      <c r="H15" s="320" t="s">
        <v>2517</v>
      </c>
      <c r="I15" s="323" t="s">
        <v>2558</v>
      </c>
      <c r="K15" s="20"/>
      <c r="L15" s="179"/>
      <c r="M15" s="179"/>
      <c r="N15" s="20"/>
      <c r="O15" s="20"/>
      <c r="P15" s="281" t="s">
        <v>2654</v>
      </c>
      <c r="Q15" s="348" t="s">
        <v>2694</v>
      </c>
      <c r="S15" s="20"/>
      <c r="T15" s="281" t="s">
        <v>2773</v>
      </c>
      <c r="U15" s="280" t="s">
        <v>2857</v>
      </c>
      <c r="W15" s="20"/>
      <c r="X15" s="281" t="s">
        <v>2942</v>
      </c>
      <c r="Y15" s="163" t="s">
        <v>2955</v>
      </c>
      <c r="AA15" s="20"/>
      <c r="AB15" s="203" t="s">
        <v>1188</v>
      </c>
      <c r="AC15" s="280" t="s">
        <v>1256</v>
      </c>
      <c r="AE15" s="20"/>
      <c r="AF15" s="169"/>
      <c r="AG15" s="99"/>
      <c r="AR15" s="310" t="s">
        <v>2367</v>
      </c>
      <c r="AS15" s="312" t="s">
        <v>2440</v>
      </c>
      <c r="AV15" s="302" t="s">
        <v>1796</v>
      </c>
      <c r="AW15" s="98" t="s">
        <v>57</v>
      </c>
      <c r="BI15" s="262" t="s">
        <v>1031</v>
      </c>
      <c r="BJ15" s="270" t="s">
        <v>1098</v>
      </c>
      <c r="BL15" s="1">
        <v>13</v>
      </c>
      <c r="CA15" s="203" t="s">
        <v>363</v>
      </c>
      <c r="CB15" s="203"/>
      <c r="CC15" s="203"/>
      <c r="CD15" s="203" t="s">
        <v>364</v>
      </c>
      <c r="CE15" s="203" t="s">
        <v>365</v>
      </c>
      <c r="CF15" s="203" t="s">
        <v>366</v>
      </c>
      <c r="CG15" s="165" t="s">
        <v>367</v>
      </c>
      <c r="CH15" s="165" t="s">
        <v>368</v>
      </c>
      <c r="CI15" s="165" t="s">
        <v>369</v>
      </c>
    </row>
    <row r="16" spans="1:92" ht="66">
      <c r="A16" s="58"/>
      <c r="B16" s="73"/>
      <c r="D16" s="281" t="s">
        <v>1388</v>
      </c>
      <c r="E16" s="285" t="s">
        <v>58</v>
      </c>
      <c r="F16" s="169"/>
      <c r="G16" s="20"/>
      <c r="H16" s="281" t="s">
        <v>2518</v>
      </c>
      <c r="I16" s="323" t="s">
        <v>2559</v>
      </c>
      <c r="K16" s="20"/>
      <c r="L16" s="179"/>
      <c r="M16" s="179"/>
      <c r="N16" s="20"/>
      <c r="O16" s="20"/>
      <c r="P16" s="342" t="s">
        <v>2519</v>
      </c>
      <c r="Q16" s="348" t="s">
        <v>2695</v>
      </c>
      <c r="S16" s="20"/>
      <c r="T16" s="281" t="s">
        <v>2774</v>
      </c>
      <c r="U16" s="280" t="s">
        <v>2858</v>
      </c>
      <c r="W16" s="20"/>
      <c r="X16" s="281" t="s">
        <v>2943</v>
      </c>
      <c r="Y16" s="280" t="s">
        <v>2956</v>
      </c>
      <c r="AA16" s="20"/>
      <c r="AB16" s="203" t="s">
        <v>1180</v>
      </c>
      <c r="AC16" s="280" t="s">
        <v>1257</v>
      </c>
      <c r="AE16" s="20"/>
      <c r="AF16" s="169"/>
      <c r="AG16" s="99"/>
      <c r="AR16" s="310" t="s">
        <v>2368</v>
      </c>
      <c r="AS16" s="313" t="s">
        <v>2441</v>
      </c>
      <c r="AV16" s="302" t="s">
        <v>1797</v>
      </c>
      <c r="AW16" s="98" t="s">
        <v>59</v>
      </c>
      <c r="BI16" s="262" t="s">
        <v>1032</v>
      </c>
      <c r="BJ16" s="270" t="s">
        <v>1099</v>
      </c>
      <c r="BL16" s="1">
        <v>14</v>
      </c>
      <c r="CA16" s="203" t="s">
        <v>370</v>
      </c>
      <c r="CB16" s="203"/>
      <c r="CC16" s="203"/>
      <c r="CD16" s="203" t="s">
        <v>371</v>
      </c>
      <c r="CE16" s="203" t="s">
        <v>372</v>
      </c>
      <c r="CF16" s="203" t="s">
        <v>373</v>
      </c>
      <c r="CG16" s="165" t="s">
        <v>374</v>
      </c>
      <c r="CH16" s="165" t="s">
        <v>375</v>
      </c>
      <c r="CI16" s="165" t="s">
        <v>376</v>
      </c>
    </row>
    <row r="17" spans="1:87" ht="115.5">
      <c r="A17" s="60"/>
      <c r="B17" s="73"/>
      <c r="D17" s="281" t="s">
        <v>1389</v>
      </c>
      <c r="E17" s="285" t="s">
        <v>60</v>
      </c>
      <c r="F17" s="169"/>
      <c r="G17" s="20"/>
      <c r="H17" s="320" t="s">
        <v>2519</v>
      </c>
      <c r="I17" s="323" t="s">
        <v>2560</v>
      </c>
      <c r="K17" s="20"/>
      <c r="L17" s="179"/>
      <c r="M17" s="179"/>
      <c r="N17" s="20"/>
      <c r="O17" s="20"/>
      <c r="P17" s="281" t="s">
        <v>2655</v>
      </c>
      <c r="Q17" s="348" t="s">
        <v>2696</v>
      </c>
      <c r="S17" s="20"/>
      <c r="T17" s="281" t="s">
        <v>2775</v>
      </c>
      <c r="U17" s="280" t="s">
        <v>2859</v>
      </c>
      <c r="W17" s="20"/>
      <c r="X17" s="281" t="s">
        <v>2944</v>
      </c>
      <c r="Y17" s="280" t="s">
        <v>2957</v>
      </c>
      <c r="AA17" s="20"/>
      <c r="AB17" s="203" t="s">
        <v>1181</v>
      </c>
      <c r="AC17" s="280" t="s">
        <v>1258</v>
      </c>
      <c r="AE17" s="20"/>
      <c r="AF17" s="169"/>
      <c r="AG17" s="99"/>
      <c r="AR17" s="310" t="s">
        <v>2369</v>
      </c>
      <c r="AS17" s="313" t="s">
        <v>2442</v>
      </c>
      <c r="AV17" s="302" t="s">
        <v>1798</v>
      </c>
      <c r="AW17" s="98" t="s">
        <v>61</v>
      </c>
      <c r="BI17" s="263" t="s">
        <v>1033</v>
      </c>
      <c r="BJ17" s="270" t="s">
        <v>1100</v>
      </c>
      <c r="BL17" s="1">
        <v>15</v>
      </c>
      <c r="CA17" s="203" t="s">
        <v>377</v>
      </c>
      <c r="CB17" s="203"/>
      <c r="CC17" s="203"/>
      <c r="CD17" s="203" t="s">
        <v>378</v>
      </c>
      <c r="CE17" s="203" t="s">
        <v>379</v>
      </c>
      <c r="CF17" s="203" t="s">
        <v>380</v>
      </c>
      <c r="CG17" s="165" t="s">
        <v>381</v>
      </c>
      <c r="CH17" s="165" t="s">
        <v>382</v>
      </c>
      <c r="CI17" s="165" t="s">
        <v>383</v>
      </c>
    </row>
    <row r="18" spans="1:87" ht="115.5">
      <c r="A18" s="62"/>
      <c r="B18" s="106"/>
      <c r="D18" s="281" t="s">
        <v>1390</v>
      </c>
      <c r="E18" s="285" t="s">
        <v>62</v>
      </c>
      <c r="F18" s="169"/>
      <c r="G18" s="20"/>
      <c r="H18" s="281" t="s">
        <v>2520</v>
      </c>
      <c r="I18" s="98"/>
      <c r="K18" s="20"/>
      <c r="L18" s="179"/>
      <c r="M18" s="180"/>
      <c r="N18" s="20"/>
      <c r="O18" s="20"/>
      <c r="P18" s="281" t="s">
        <v>2656</v>
      </c>
      <c r="Q18" s="348" t="s">
        <v>2697</v>
      </c>
      <c r="S18" s="20"/>
      <c r="T18" s="281" t="s">
        <v>2776</v>
      </c>
      <c r="U18" s="299" t="s">
        <v>2860</v>
      </c>
      <c r="W18" s="20"/>
      <c r="X18" s="169"/>
      <c r="Y18" s="280" t="s">
        <v>2958</v>
      </c>
      <c r="AA18" s="20"/>
      <c r="AB18" s="203" t="s">
        <v>1182</v>
      </c>
      <c r="AC18" s="280" t="s">
        <v>1259</v>
      </c>
      <c r="AE18" s="20"/>
      <c r="AF18" s="169"/>
      <c r="AG18" s="99"/>
      <c r="AR18" s="310" t="s">
        <v>2370</v>
      </c>
      <c r="AS18" s="312" t="s">
        <v>2443</v>
      </c>
      <c r="AV18" s="302" t="s">
        <v>1799</v>
      </c>
      <c r="AW18" s="98" t="s">
        <v>63</v>
      </c>
      <c r="BI18" s="263" t="s">
        <v>1034</v>
      </c>
      <c r="BJ18" s="270" t="s">
        <v>1101</v>
      </c>
      <c r="BL18" s="1">
        <v>16</v>
      </c>
      <c r="CA18" s="203" t="s">
        <v>384</v>
      </c>
      <c r="CB18" s="203"/>
      <c r="CC18" s="203"/>
      <c r="CD18" s="203" t="s">
        <v>385</v>
      </c>
      <c r="CE18" s="203" t="s">
        <v>386</v>
      </c>
      <c r="CF18" s="203" t="s">
        <v>387</v>
      </c>
      <c r="CG18" s="165" t="s">
        <v>388</v>
      </c>
      <c r="CH18" s="165" t="s">
        <v>389</v>
      </c>
      <c r="CI18" s="165" t="s">
        <v>390</v>
      </c>
    </row>
    <row r="19" spans="1:87" ht="49.5">
      <c r="A19" s="62"/>
      <c r="B19" s="106"/>
      <c r="D19" s="281" t="s">
        <v>1391</v>
      </c>
      <c r="E19" s="285" t="s">
        <v>64</v>
      </c>
      <c r="F19" s="169"/>
      <c r="G19" s="20"/>
      <c r="H19" s="1"/>
      <c r="I19" s="98"/>
      <c r="K19" s="20"/>
      <c r="L19" s="179"/>
      <c r="M19" s="180"/>
      <c r="N19" s="20"/>
      <c r="O19" s="20"/>
      <c r="P19" s="281" t="s">
        <v>2657</v>
      </c>
      <c r="Q19" s="348" t="s">
        <v>2698</v>
      </c>
      <c r="S19" s="20"/>
      <c r="T19" s="281" t="s">
        <v>2777</v>
      </c>
      <c r="U19" s="299" t="s">
        <v>2861</v>
      </c>
      <c r="W19" s="20"/>
      <c r="X19" s="169"/>
      <c r="Y19" s="280" t="s">
        <v>2959</v>
      </c>
      <c r="AA19" s="20"/>
      <c r="AB19" s="203" t="s">
        <v>1182</v>
      </c>
      <c r="AC19" s="280" t="s">
        <v>1260</v>
      </c>
      <c r="AE19" s="20"/>
      <c r="AF19" s="169"/>
      <c r="AG19" s="99"/>
      <c r="AR19" s="310" t="s">
        <v>2371</v>
      </c>
      <c r="AS19" s="313" t="s">
        <v>2444</v>
      </c>
      <c r="AV19" s="302" t="s">
        <v>1800</v>
      </c>
      <c r="AW19" s="98" t="s">
        <v>65</v>
      </c>
      <c r="BI19" s="263" t="s">
        <v>1035</v>
      </c>
      <c r="BJ19" s="270" t="s">
        <v>1102</v>
      </c>
      <c r="BL19" s="1">
        <v>17</v>
      </c>
      <c r="CA19" s="203" t="s">
        <v>391</v>
      </c>
      <c r="CB19" s="203"/>
      <c r="CC19" s="203"/>
      <c r="CD19" s="203" t="s">
        <v>392</v>
      </c>
      <c r="CE19" s="203" t="s">
        <v>393</v>
      </c>
      <c r="CF19" s="203" t="s">
        <v>394</v>
      </c>
      <c r="CG19" s="165" t="s">
        <v>395</v>
      </c>
      <c r="CH19" s="165" t="s">
        <v>396</v>
      </c>
      <c r="CI19" s="165" t="s">
        <v>397</v>
      </c>
    </row>
    <row r="20" spans="1:87" ht="99">
      <c r="A20" s="62"/>
      <c r="B20" s="106"/>
      <c r="D20" s="281" t="s">
        <v>1392</v>
      </c>
      <c r="E20" s="285" t="s">
        <v>66</v>
      </c>
      <c r="F20" s="169"/>
      <c r="G20" s="20"/>
      <c r="H20" s="169"/>
      <c r="I20" s="99"/>
      <c r="K20" s="20"/>
      <c r="L20" s="179"/>
      <c r="M20" s="180"/>
      <c r="N20" s="20"/>
      <c r="O20" s="20"/>
      <c r="P20" s="169"/>
      <c r="Q20" s="324" t="s">
        <v>2699</v>
      </c>
      <c r="S20" s="20"/>
      <c r="T20" s="281" t="s">
        <v>2778</v>
      </c>
      <c r="U20" s="299" t="s">
        <v>2862</v>
      </c>
      <c r="W20" s="20"/>
      <c r="X20" s="169"/>
      <c r="Y20" s="280" t="s">
        <v>2960</v>
      </c>
      <c r="AA20" s="20"/>
      <c r="AB20" s="203" t="s">
        <v>1182</v>
      </c>
      <c r="AC20" s="280" t="s">
        <v>1261</v>
      </c>
      <c r="AE20" s="20"/>
      <c r="AF20" s="169"/>
      <c r="AG20" s="99"/>
      <c r="AR20" s="310" t="s">
        <v>2372</v>
      </c>
      <c r="AS20" s="313" t="s">
        <v>2445</v>
      </c>
      <c r="AV20" s="302" t="s">
        <v>1801</v>
      </c>
      <c r="AW20" s="98" t="s">
        <v>67</v>
      </c>
      <c r="BI20" s="262" t="s">
        <v>1036</v>
      </c>
      <c r="BJ20" s="269" t="s">
        <v>1103</v>
      </c>
      <c r="BL20" s="1">
        <v>18</v>
      </c>
      <c r="CA20" s="203" t="s">
        <v>398</v>
      </c>
      <c r="CB20" s="203"/>
      <c r="CC20" s="203"/>
      <c r="CD20" s="203" t="s">
        <v>399</v>
      </c>
      <c r="CE20" s="203" t="s">
        <v>400</v>
      </c>
      <c r="CF20" s="203" t="s">
        <v>401</v>
      </c>
      <c r="CG20" s="165" t="s">
        <v>402</v>
      </c>
      <c r="CH20" s="165" t="s">
        <v>403</v>
      </c>
      <c r="CI20" s="165" t="s">
        <v>404</v>
      </c>
    </row>
    <row r="21" spans="1:87" ht="66">
      <c r="A21" s="62"/>
      <c r="B21" s="106"/>
      <c r="D21" s="281" t="s">
        <v>1393</v>
      </c>
      <c r="E21" s="285" t="s">
        <v>1485</v>
      </c>
      <c r="F21" s="169"/>
      <c r="G21" s="64"/>
      <c r="H21" s="169"/>
      <c r="I21" s="99"/>
      <c r="K21" s="20"/>
      <c r="L21" s="179"/>
      <c r="M21" s="180"/>
      <c r="N21" s="20"/>
      <c r="O21" s="20"/>
      <c r="P21" s="169"/>
      <c r="Q21" s="99"/>
      <c r="S21" s="20"/>
      <c r="T21" s="281" t="s">
        <v>2779</v>
      </c>
      <c r="U21" s="99"/>
      <c r="W21" s="20"/>
      <c r="X21" s="169"/>
      <c r="Y21" s="99"/>
      <c r="AA21" s="20"/>
      <c r="AB21" s="203" t="s">
        <v>1189</v>
      </c>
      <c r="AC21" s="280" t="s">
        <v>1262</v>
      </c>
      <c r="AE21" s="20"/>
      <c r="AF21" s="169"/>
      <c r="AG21" s="99"/>
      <c r="AR21" s="310" t="s">
        <v>2373</v>
      </c>
      <c r="AS21" s="312" t="s">
        <v>2446</v>
      </c>
      <c r="AV21" s="302" t="s">
        <v>1802</v>
      </c>
      <c r="AW21" s="98" t="s">
        <v>68</v>
      </c>
      <c r="BI21" s="262" t="s">
        <v>1037</v>
      </c>
      <c r="BJ21" s="269" t="s">
        <v>1104</v>
      </c>
      <c r="BL21" s="1">
        <v>19</v>
      </c>
      <c r="CA21" s="203" t="s">
        <v>360</v>
      </c>
      <c r="CB21" s="203"/>
      <c r="CC21" s="203"/>
      <c r="CD21" s="203" t="s">
        <v>1</v>
      </c>
      <c r="CE21" s="203" t="s">
        <v>288</v>
      </c>
      <c r="CF21" s="203" t="s">
        <v>322</v>
      </c>
      <c r="CG21" s="165" t="s">
        <v>289</v>
      </c>
      <c r="CH21" s="165" t="s">
        <v>361</v>
      </c>
      <c r="CI21" s="165" t="s">
        <v>5</v>
      </c>
    </row>
    <row r="22" spans="1:87" ht="49.5">
      <c r="A22" s="62"/>
      <c r="B22" s="106"/>
      <c r="D22" s="281" t="s">
        <v>1394</v>
      </c>
      <c r="E22" s="285" t="s">
        <v>69</v>
      </c>
      <c r="F22" s="169"/>
      <c r="G22" s="20"/>
      <c r="H22" s="169"/>
      <c r="I22" s="99"/>
      <c r="K22" s="20"/>
      <c r="L22" s="179"/>
      <c r="M22" s="180"/>
      <c r="N22" s="20"/>
      <c r="O22" s="20"/>
      <c r="P22" s="169"/>
      <c r="Q22" s="99"/>
      <c r="S22" s="20"/>
      <c r="T22" s="281" t="s">
        <v>2780</v>
      </c>
      <c r="U22" s="99"/>
      <c r="W22" s="20"/>
      <c r="X22" s="169"/>
      <c r="Y22" s="99"/>
      <c r="AA22" s="20"/>
      <c r="AB22" s="203" t="s">
        <v>1189</v>
      </c>
      <c r="AC22" s="280" t="s">
        <v>1263</v>
      </c>
      <c r="AE22" s="20"/>
      <c r="AF22" s="169"/>
      <c r="AG22" s="99"/>
      <c r="AR22" s="310" t="s">
        <v>2374</v>
      </c>
      <c r="AS22" s="315" t="s">
        <v>2447</v>
      </c>
      <c r="AV22" s="302" t="s">
        <v>1803</v>
      </c>
      <c r="AW22" s="98" t="s">
        <v>70</v>
      </c>
      <c r="BI22" s="262" t="s">
        <v>1038</v>
      </c>
      <c r="BJ22" s="270" t="s">
        <v>1105</v>
      </c>
      <c r="BM22" s="26" t="s">
        <v>36</v>
      </c>
      <c r="BN22" s="26" t="s">
        <v>279</v>
      </c>
      <c r="CA22" s="203"/>
      <c r="CB22" s="203"/>
      <c r="CC22" s="203"/>
      <c r="CD22" s="203"/>
      <c r="CE22" s="203"/>
      <c r="CF22" s="203"/>
      <c r="CG22" s="165"/>
      <c r="CH22" s="165" t="s">
        <v>362</v>
      </c>
      <c r="CI22" s="165"/>
    </row>
    <row r="23" spans="1:87" ht="66">
      <c r="A23" s="62"/>
      <c r="B23" s="106"/>
      <c r="D23" s="283" t="s">
        <v>1395</v>
      </c>
      <c r="E23" s="285" t="s">
        <v>71</v>
      </c>
      <c r="G23" s="20"/>
      <c r="H23" s="15"/>
      <c r="I23" s="99"/>
      <c r="K23" s="20"/>
      <c r="L23" s="179"/>
      <c r="M23" s="180"/>
      <c r="N23" s="20"/>
      <c r="O23" s="20"/>
      <c r="P23" s="15"/>
      <c r="Q23" s="99"/>
      <c r="S23" s="20"/>
      <c r="T23" s="281" t="s">
        <v>2781</v>
      </c>
      <c r="U23" s="99"/>
      <c r="W23" s="20"/>
      <c r="X23" s="15"/>
      <c r="Y23" s="99"/>
      <c r="AA23" s="20"/>
      <c r="AB23" s="203" t="s">
        <v>1190</v>
      </c>
      <c r="AC23" s="280" t="s">
        <v>1264</v>
      </c>
      <c r="AE23" s="20"/>
      <c r="AF23" s="15"/>
      <c r="AG23" s="99"/>
      <c r="AR23" s="310" t="s">
        <v>2375</v>
      </c>
      <c r="AS23" s="315" t="s">
        <v>2448</v>
      </c>
      <c r="AV23" s="304" t="s">
        <v>1804</v>
      </c>
      <c r="AW23" s="98" t="s">
        <v>72</v>
      </c>
      <c r="BI23" s="262" t="s">
        <v>1039</v>
      </c>
      <c r="BJ23" s="270" t="s">
        <v>1106</v>
      </c>
      <c r="BL23" s="1">
        <v>1</v>
      </c>
      <c r="BM23" s="26" t="s">
        <v>594</v>
      </c>
      <c r="BN23" s="26" t="s">
        <v>595</v>
      </c>
      <c r="CA23" s="203" t="s">
        <v>405</v>
      </c>
      <c r="CB23" s="203"/>
      <c r="CC23" s="203"/>
      <c r="CD23" s="203" t="s">
        <v>406</v>
      </c>
      <c r="CE23" s="203" t="s">
        <v>407</v>
      </c>
      <c r="CF23" s="203" t="s">
        <v>408</v>
      </c>
      <c r="CG23" s="165" t="s">
        <v>409</v>
      </c>
      <c r="CH23" s="165" t="s">
        <v>410</v>
      </c>
      <c r="CI23" s="165" t="s">
        <v>411</v>
      </c>
    </row>
    <row r="24" spans="1:87" ht="99">
      <c r="A24" s="62"/>
      <c r="B24" s="106"/>
      <c r="D24" s="283" t="s">
        <v>1396</v>
      </c>
      <c r="E24" s="285" t="s">
        <v>1486</v>
      </c>
      <c r="G24" s="20"/>
      <c r="H24" s="15"/>
      <c r="I24" s="99"/>
      <c r="K24" s="20"/>
      <c r="L24" s="179"/>
      <c r="M24" s="180"/>
      <c r="N24" s="20"/>
      <c r="O24" s="20"/>
      <c r="P24" s="15"/>
      <c r="Q24" s="99"/>
      <c r="S24" s="20"/>
      <c r="T24" s="281" t="s">
        <v>2782</v>
      </c>
      <c r="U24" s="99"/>
      <c r="W24" s="20"/>
      <c r="X24" s="15"/>
      <c r="Y24" s="99"/>
      <c r="AA24" s="20"/>
      <c r="AB24" s="203" t="s">
        <v>1189</v>
      </c>
      <c r="AC24" s="280" t="s">
        <v>1265</v>
      </c>
      <c r="AE24" s="20"/>
      <c r="AF24" s="15"/>
      <c r="AG24" s="99"/>
      <c r="AR24" s="310" t="s">
        <v>2376</v>
      </c>
      <c r="AS24" s="315" t="s">
        <v>2449</v>
      </c>
      <c r="AV24" s="304" t="s">
        <v>1805</v>
      </c>
      <c r="AW24" s="98" t="s">
        <v>74</v>
      </c>
      <c r="BI24" s="262" t="s">
        <v>1040</v>
      </c>
      <c r="BJ24" s="270" t="s">
        <v>1107</v>
      </c>
      <c r="BL24" s="1">
        <v>2</v>
      </c>
      <c r="BM24" s="26" t="s">
        <v>596</v>
      </c>
      <c r="BN24" s="26" t="s">
        <v>597</v>
      </c>
      <c r="BO24" s="26" t="s">
        <v>598</v>
      </c>
      <c r="CA24" s="203" t="s">
        <v>412</v>
      </c>
      <c r="CB24" s="203"/>
      <c r="CC24" s="203"/>
      <c r="CD24" s="203" t="s">
        <v>413</v>
      </c>
      <c r="CE24" s="203" t="s">
        <v>414</v>
      </c>
      <c r="CF24" s="203" t="s">
        <v>415</v>
      </c>
      <c r="CG24" s="165" t="s">
        <v>416</v>
      </c>
      <c r="CH24" s="165" t="s">
        <v>417</v>
      </c>
      <c r="CI24" s="165" t="s">
        <v>418</v>
      </c>
    </row>
    <row r="25" spans="1:87" ht="115.5">
      <c r="A25" s="62"/>
      <c r="B25" s="106"/>
      <c r="D25" s="283" t="s">
        <v>1397</v>
      </c>
      <c r="E25" s="285" t="s">
        <v>1487</v>
      </c>
      <c r="G25" s="20"/>
      <c r="H25" s="15"/>
      <c r="I25" s="99"/>
      <c r="K25" s="20"/>
      <c r="L25" s="179"/>
      <c r="M25" s="180"/>
      <c r="N25" s="20"/>
      <c r="O25" s="20"/>
      <c r="P25" s="15"/>
      <c r="Q25" s="99"/>
      <c r="S25" s="20"/>
      <c r="T25" s="281" t="s">
        <v>2783</v>
      </c>
      <c r="U25" s="99"/>
      <c r="W25" s="20"/>
      <c r="X25" s="15"/>
      <c r="Y25" s="99"/>
      <c r="AA25" s="20"/>
      <c r="AB25" s="203" t="s">
        <v>1191</v>
      </c>
      <c r="AC25" s="280" t="s">
        <v>1266</v>
      </c>
      <c r="AE25" s="20"/>
      <c r="AF25" s="15"/>
      <c r="AG25" s="99"/>
      <c r="AR25" s="310" t="s">
        <v>2377</v>
      </c>
      <c r="AS25" s="315" t="s">
        <v>2450</v>
      </c>
      <c r="AV25" s="304" t="s">
        <v>1806</v>
      </c>
      <c r="AW25" s="98" t="s">
        <v>76</v>
      </c>
      <c r="BI25" s="262" t="s">
        <v>1041</v>
      </c>
      <c r="BJ25" s="270" t="s">
        <v>1108</v>
      </c>
      <c r="BL25" s="1">
        <v>3</v>
      </c>
      <c r="BM25" s="26" t="s">
        <v>599</v>
      </c>
      <c r="BO25" s="26" t="s">
        <v>600</v>
      </c>
      <c r="CA25" s="203" t="s">
        <v>419</v>
      </c>
      <c r="CB25" s="203"/>
      <c r="CC25" s="203"/>
      <c r="CD25" s="203" t="s">
        <v>420</v>
      </c>
      <c r="CE25" s="203" t="s">
        <v>421</v>
      </c>
      <c r="CF25" s="203" t="s">
        <v>422</v>
      </c>
      <c r="CG25" s="165" t="s">
        <v>423</v>
      </c>
      <c r="CH25" s="165" t="s">
        <v>424</v>
      </c>
      <c r="CI25" s="165" t="s">
        <v>425</v>
      </c>
    </row>
    <row r="26" spans="1:87" ht="66">
      <c r="A26" s="62"/>
      <c r="B26" s="106"/>
      <c r="D26" s="283" t="s">
        <v>1398</v>
      </c>
      <c r="E26" s="285" t="s">
        <v>1488</v>
      </c>
      <c r="G26" s="20"/>
      <c r="H26" s="15"/>
      <c r="I26" s="99"/>
      <c r="K26" s="20"/>
      <c r="L26" s="179"/>
      <c r="M26" s="180"/>
      <c r="N26" s="20"/>
      <c r="O26" s="20"/>
      <c r="P26" s="15"/>
      <c r="Q26" s="99"/>
      <c r="S26" s="20"/>
      <c r="T26" s="281" t="s">
        <v>2784</v>
      </c>
      <c r="U26" s="99"/>
      <c r="W26" s="20"/>
      <c r="X26" s="15"/>
      <c r="Y26" s="99"/>
      <c r="AA26" s="20"/>
      <c r="AB26" s="203" t="s">
        <v>1183</v>
      </c>
      <c r="AC26" s="280" t="s">
        <v>1267</v>
      </c>
      <c r="AE26" s="20"/>
      <c r="AF26" s="15"/>
      <c r="AG26" s="99"/>
      <c r="AR26" s="310" t="s">
        <v>2378</v>
      </c>
      <c r="AS26" s="313" t="s">
        <v>2451</v>
      </c>
      <c r="AV26" s="304" t="s">
        <v>1807</v>
      </c>
      <c r="AW26" s="98" t="s">
        <v>77</v>
      </c>
      <c r="BI26" s="262" t="s">
        <v>1042</v>
      </c>
      <c r="BJ26" s="270" t="s">
        <v>1109</v>
      </c>
      <c r="BL26" s="1">
        <v>4</v>
      </c>
      <c r="BM26" s="26" t="s">
        <v>601</v>
      </c>
      <c r="BO26" s="26" t="s">
        <v>602</v>
      </c>
      <c r="CA26" s="203" t="s">
        <v>426</v>
      </c>
      <c r="CB26" s="203"/>
      <c r="CC26" s="203"/>
      <c r="CD26" s="203" t="s">
        <v>427</v>
      </c>
      <c r="CE26" s="203" t="s">
        <v>428</v>
      </c>
      <c r="CF26" s="203" t="s">
        <v>429</v>
      </c>
      <c r="CG26" s="165" t="s">
        <v>430</v>
      </c>
      <c r="CH26" s="165" t="s">
        <v>431</v>
      </c>
      <c r="CI26" s="165" t="s">
        <v>432</v>
      </c>
    </row>
    <row r="27" spans="1:87" ht="83.25" thickBot="1">
      <c r="A27" s="62"/>
      <c r="B27" s="106"/>
      <c r="D27" s="283" t="s">
        <v>1399</v>
      </c>
      <c r="E27" s="285" t="s">
        <v>73</v>
      </c>
      <c r="G27" s="20"/>
      <c r="H27" s="15"/>
      <c r="I27" s="99"/>
      <c r="K27" s="20"/>
      <c r="L27" s="179"/>
      <c r="M27" s="180"/>
      <c r="N27" s="20"/>
      <c r="O27" s="20"/>
      <c r="P27" s="15"/>
      <c r="Q27" s="99"/>
      <c r="S27" s="20"/>
      <c r="T27" s="281" t="s">
        <v>2785</v>
      </c>
      <c r="U27" s="99"/>
      <c r="W27" s="20"/>
      <c r="X27" s="15"/>
      <c r="Y27" s="99"/>
      <c r="AA27" s="20"/>
      <c r="AB27" s="203" t="s">
        <v>1192</v>
      </c>
      <c r="AC27" s="280" t="s">
        <v>1268</v>
      </c>
      <c r="AE27" s="20"/>
      <c r="AF27" s="15"/>
      <c r="AG27" s="99"/>
      <c r="AR27" s="310" t="s">
        <v>2379</v>
      </c>
      <c r="AS27" s="316" t="s">
        <v>2452</v>
      </c>
      <c r="AV27" s="304" t="s">
        <v>1808</v>
      </c>
      <c r="AW27" s="98" t="s">
        <v>78</v>
      </c>
      <c r="BI27" s="263" t="s">
        <v>1043</v>
      </c>
      <c r="BJ27" s="270" t="s">
        <v>1110</v>
      </c>
      <c r="BL27" s="1">
        <v>5</v>
      </c>
      <c r="BM27" s="26" t="s">
        <v>603</v>
      </c>
      <c r="BO27" s="26" t="s">
        <v>604</v>
      </c>
      <c r="CA27" s="203"/>
      <c r="CB27" s="203"/>
      <c r="CC27" s="203"/>
      <c r="CD27" s="203"/>
      <c r="CE27" s="203" t="s">
        <v>433</v>
      </c>
      <c r="CF27" s="203"/>
      <c r="CG27" s="165"/>
      <c r="CH27" s="165"/>
      <c r="CI27" s="165"/>
    </row>
    <row r="28" spans="1:87" ht="82.5">
      <c r="A28" s="62"/>
      <c r="B28" s="73"/>
      <c r="D28" s="283" t="s">
        <v>1400</v>
      </c>
      <c r="E28" s="285" t="s">
        <v>75</v>
      </c>
      <c r="G28" s="20"/>
      <c r="H28" s="15"/>
      <c r="I28" s="99"/>
      <c r="K28" s="20"/>
      <c r="L28" s="179"/>
      <c r="M28" s="180"/>
      <c r="N28" s="20"/>
      <c r="O28" s="20"/>
      <c r="P28" s="15"/>
      <c r="Q28" s="99"/>
      <c r="S28" s="20"/>
      <c r="T28" s="281" t="s">
        <v>2786</v>
      </c>
      <c r="U28" s="99"/>
      <c r="W28" s="20"/>
      <c r="X28" s="15"/>
      <c r="Y28" s="99"/>
      <c r="AA28" s="20"/>
      <c r="AB28" s="203" t="s">
        <v>1184</v>
      </c>
      <c r="AC28" s="280" t="s">
        <v>1269</v>
      </c>
      <c r="AE28" s="20"/>
      <c r="AF28" s="15"/>
      <c r="AG28" s="99"/>
      <c r="AR28" s="310" t="s">
        <v>2380</v>
      </c>
      <c r="AV28" s="304" t="s">
        <v>1809</v>
      </c>
      <c r="AW28" s="98" t="s">
        <v>79</v>
      </c>
      <c r="BI28" s="263" t="s">
        <v>1044</v>
      </c>
      <c r="BJ28" s="270" t="s">
        <v>1111</v>
      </c>
      <c r="BL28" s="1">
        <v>6</v>
      </c>
      <c r="BM28" s="26" t="s">
        <v>605</v>
      </c>
      <c r="BN28" s="26" t="s">
        <v>606</v>
      </c>
      <c r="BO28" s="26" t="s">
        <v>607</v>
      </c>
      <c r="CA28" s="203" t="s">
        <v>434</v>
      </c>
      <c r="CB28" s="203"/>
      <c r="CC28" s="203"/>
      <c r="CD28" s="203" t="s">
        <v>435</v>
      </c>
      <c r="CE28" s="203" t="s">
        <v>436</v>
      </c>
      <c r="CF28" s="203" t="s">
        <v>437</v>
      </c>
      <c r="CG28" s="165" t="s">
        <v>438</v>
      </c>
      <c r="CH28" s="165" t="s">
        <v>439</v>
      </c>
      <c r="CI28" s="165" t="s">
        <v>440</v>
      </c>
    </row>
    <row r="29" spans="1:87" ht="66">
      <c r="B29" s="73"/>
      <c r="D29" s="283" t="s">
        <v>1401</v>
      </c>
      <c r="E29" s="285" t="s">
        <v>1489</v>
      </c>
      <c r="G29" s="20"/>
      <c r="H29" s="15"/>
      <c r="I29" s="99"/>
      <c r="K29" s="20"/>
      <c r="L29" s="179"/>
      <c r="M29" s="180"/>
      <c r="N29" s="20"/>
      <c r="O29" s="20"/>
      <c r="P29" s="15"/>
      <c r="Q29" s="99"/>
      <c r="S29" s="20"/>
      <c r="T29" s="281" t="s">
        <v>2787</v>
      </c>
      <c r="U29" s="99"/>
      <c r="W29" s="20"/>
      <c r="X29" s="15"/>
      <c r="Y29" s="99"/>
      <c r="AA29" s="20"/>
      <c r="AB29" s="203" t="s">
        <v>1184</v>
      </c>
      <c r="AC29" s="280" t="s">
        <v>1270</v>
      </c>
      <c r="AE29" s="20"/>
      <c r="AF29" s="15"/>
      <c r="AG29" s="99"/>
      <c r="AR29" s="310" t="s">
        <v>2381</v>
      </c>
      <c r="AV29" s="304" t="s">
        <v>1810</v>
      </c>
      <c r="AW29" s="98" t="s">
        <v>80</v>
      </c>
      <c r="BI29" s="55"/>
      <c r="BJ29" s="270" t="s">
        <v>1112</v>
      </c>
      <c r="BL29" s="1">
        <v>7</v>
      </c>
      <c r="BM29" s="26" t="s">
        <v>608</v>
      </c>
      <c r="BO29" s="26" t="s">
        <v>609</v>
      </c>
      <c r="CA29" s="203" t="s">
        <v>441</v>
      </c>
      <c r="CB29" s="203"/>
      <c r="CC29" s="203"/>
      <c r="CD29" s="203" t="s">
        <v>442</v>
      </c>
      <c r="CE29" s="203" t="s">
        <v>443</v>
      </c>
      <c r="CF29" s="203" t="s">
        <v>444</v>
      </c>
      <c r="CG29" s="165" t="s">
        <v>445</v>
      </c>
      <c r="CH29" s="165" t="s">
        <v>446</v>
      </c>
      <c r="CI29" s="165" t="s">
        <v>447</v>
      </c>
    </row>
    <row r="30" spans="1:87" ht="82.5">
      <c r="A30" s="62"/>
      <c r="B30" s="106"/>
      <c r="D30" s="283" t="s">
        <v>1402</v>
      </c>
      <c r="E30" s="285" t="s">
        <v>1490</v>
      </c>
      <c r="G30" s="20"/>
      <c r="H30" s="15"/>
      <c r="I30" s="99"/>
      <c r="K30" s="20"/>
      <c r="L30" s="179"/>
      <c r="M30" s="180"/>
      <c r="N30" s="20"/>
      <c r="O30" s="20"/>
      <c r="P30" s="15"/>
      <c r="Q30" s="99"/>
      <c r="S30" s="20"/>
      <c r="T30" s="281" t="s">
        <v>2788</v>
      </c>
      <c r="U30" s="99"/>
      <c r="W30" s="20"/>
      <c r="X30" s="15"/>
      <c r="Y30" s="99"/>
      <c r="AA30" s="20"/>
      <c r="AB30" s="203" t="s">
        <v>1185</v>
      </c>
      <c r="AC30" s="280" t="s">
        <v>1271</v>
      </c>
      <c r="AE30" s="20"/>
      <c r="AF30" s="15"/>
      <c r="AG30" s="99"/>
      <c r="AR30" s="310" t="s">
        <v>2382</v>
      </c>
      <c r="AV30" s="304" t="s">
        <v>1811</v>
      </c>
      <c r="AW30" s="98" t="s">
        <v>81</v>
      </c>
      <c r="BI30" s="55"/>
      <c r="BJ30" s="270" t="s">
        <v>1113</v>
      </c>
      <c r="BL30" s="1">
        <v>8</v>
      </c>
      <c r="BM30" s="26" t="s">
        <v>610</v>
      </c>
      <c r="BO30" s="26" t="s">
        <v>611</v>
      </c>
      <c r="CA30" s="203" t="s">
        <v>360</v>
      </c>
      <c r="CB30" s="203"/>
      <c r="CC30" s="203"/>
      <c r="CD30" s="203" t="s">
        <v>1</v>
      </c>
      <c r="CE30" s="203" t="s">
        <v>288</v>
      </c>
      <c r="CF30" s="203" t="s">
        <v>322</v>
      </c>
      <c r="CG30" s="165" t="s">
        <v>289</v>
      </c>
      <c r="CH30" s="165" t="s">
        <v>361</v>
      </c>
      <c r="CI30" s="165" t="s">
        <v>5</v>
      </c>
    </row>
    <row r="31" spans="1:87" ht="66">
      <c r="A31" s="212"/>
      <c r="B31" s="108"/>
      <c r="D31" s="283" t="s">
        <v>1403</v>
      </c>
      <c r="E31" s="285" t="s">
        <v>1491</v>
      </c>
      <c r="G31" s="20"/>
      <c r="H31" s="15"/>
      <c r="I31" s="99"/>
      <c r="K31" s="20"/>
      <c r="L31" s="179"/>
      <c r="M31" s="180"/>
      <c r="N31" s="20"/>
      <c r="O31" s="20"/>
      <c r="P31" s="15"/>
      <c r="Q31" s="99"/>
      <c r="S31" s="20"/>
      <c r="T31" s="281" t="s">
        <v>2789</v>
      </c>
      <c r="U31" s="99"/>
      <c r="W31" s="20"/>
      <c r="X31" s="15"/>
      <c r="Y31" s="99"/>
      <c r="AA31" s="20"/>
      <c r="AB31" s="203" t="s">
        <v>1185</v>
      </c>
      <c r="AC31" s="280" t="s">
        <v>1272</v>
      </c>
      <c r="AE31" s="20"/>
      <c r="AF31" s="15"/>
      <c r="AG31" s="99"/>
      <c r="AR31" s="310" t="s">
        <v>2383</v>
      </c>
      <c r="AV31" s="304" t="s">
        <v>1812</v>
      </c>
      <c r="AW31" s="98" t="s">
        <v>82</v>
      </c>
      <c r="BI31" s="55"/>
      <c r="BJ31" s="270" t="s">
        <v>1114</v>
      </c>
      <c r="BL31" s="1">
        <v>9</v>
      </c>
      <c r="BO31" s="26" t="s">
        <v>612</v>
      </c>
      <c r="CA31" s="203"/>
      <c r="CB31" s="203"/>
      <c r="CC31" s="203"/>
      <c r="CD31" s="203"/>
      <c r="CE31" s="203"/>
      <c r="CF31" s="203"/>
      <c r="CG31" s="165"/>
      <c r="CH31" s="165" t="s">
        <v>362</v>
      </c>
      <c r="CI31" s="165"/>
    </row>
    <row r="32" spans="1:87" ht="49.5">
      <c r="A32" s="212"/>
      <c r="B32" s="108"/>
      <c r="D32" s="283" t="s">
        <v>1404</v>
      </c>
      <c r="E32" s="285" t="s">
        <v>1492</v>
      </c>
      <c r="G32" s="20"/>
      <c r="H32" s="15"/>
      <c r="I32" s="99"/>
      <c r="K32" s="20"/>
      <c r="L32" s="179"/>
      <c r="M32" s="180"/>
      <c r="N32" s="20"/>
      <c r="O32" s="20"/>
      <c r="P32" s="15"/>
      <c r="Q32" s="99"/>
      <c r="S32" s="20"/>
      <c r="T32" s="281" t="s">
        <v>2790</v>
      </c>
      <c r="U32" s="99"/>
      <c r="W32" s="20"/>
      <c r="X32" s="15"/>
      <c r="Y32" s="99"/>
      <c r="AA32" s="20"/>
      <c r="AB32" s="203" t="s">
        <v>1183</v>
      </c>
      <c r="AC32" s="280" t="s">
        <v>1273</v>
      </c>
      <c r="AE32" s="20"/>
      <c r="AF32" s="15"/>
      <c r="AG32" s="99"/>
      <c r="AR32" s="310" t="s">
        <v>2384</v>
      </c>
      <c r="AV32" s="304" t="s">
        <v>1813</v>
      </c>
      <c r="AW32" s="98" t="s">
        <v>83</v>
      </c>
      <c r="BI32" s="55"/>
      <c r="BJ32" s="270" t="s">
        <v>1115</v>
      </c>
      <c r="BL32" s="1">
        <v>10</v>
      </c>
      <c r="BO32" s="26" t="s">
        <v>613</v>
      </c>
      <c r="CA32" s="203" t="s">
        <v>448</v>
      </c>
      <c r="CB32" s="203"/>
      <c r="CC32" s="203"/>
      <c r="CD32" s="203" t="s">
        <v>449</v>
      </c>
      <c r="CE32" s="203" t="s">
        <v>450</v>
      </c>
      <c r="CF32" s="203" t="s">
        <v>451</v>
      </c>
      <c r="CG32" s="165" t="s">
        <v>452</v>
      </c>
      <c r="CH32" s="165" t="s">
        <v>453</v>
      </c>
      <c r="CI32" s="165" t="s">
        <v>454</v>
      </c>
    </row>
    <row r="33" spans="1:87" ht="66">
      <c r="A33" s="212"/>
      <c r="B33" s="108"/>
      <c r="D33" s="283" t="s">
        <v>1405</v>
      </c>
      <c r="E33" s="1"/>
      <c r="G33" s="20"/>
      <c r="H33" s="15"/>
      <c r="I33" s="99"/>
      <c r="K33" s="20"/>
      <c r="L33" s="179"/>
      <c r="M33" s="180"/>
      <c r="N33" s="20"/>
      <c r="O33" s="20"/>
      <c r="P33" s="15"/>
      <c r="Q33" s="99"/>
      <c r="S33" s="20"/>
      <c r="T33" s="281" t="s">
        <v>2791</v>
      </c>
      <c r="U33" s="99"/>
      <c r="W33" s="20"/>
      <c r="X33" s="15"/>
      <c r="Y33" s="99"/>
      <c r="AA33" s="20"/>
      <c r="AB33" s="203" t="s">
        <v>1183</v>
      </c>
      <c r="AC33" s="280" t="s">
        <v>1274</v>
      </c>
      <c r="AE33" s="20"/>
      <c r="AF33" s="15"/>
      <c r="AG33" s="99"/>
      <c r="AR33" s="310" t="s">
        <v>2385</v>
      </c>
      <c r="AV33" s="304" t="s">
        <v>1814</v>
      </c>
      <c r="AW33" s="98" t="s">
        <v>84</v>
      </c>
      <c r="BI33" s="55"/>
      <c r="BJ33" s="270" t="s">
        <v>1116</v>
      </c>
      <c r="BL33" s="1">
        <v>11</v>
      </c>
      <c r="BN33" s="26" t="s">
        <v>614</v>
      </c>
      <c r="BO33" s="26" t="s">
        <v>615</v>
      </c>
      <c r="CA33" s="203" t="s">
        <v>455</v>
      </c>
      <c r="CB33" s="203"/>
      <c r="CC33" s="203"/>
      <c r="CD33" s="203" t="s">
        <v>456</v>
      </c>
      <c r="CE33" s="203" t="s">
        <v>457</v>
      </c>
      <c r="CF33" s="203" t="s">
        <v>458</v>
      </c>
      <c r="CG33" s="165" t="s">
        <v>459</v>
      </c>
      <c r="CH33" s="165" t="s">
        <v>460</v>
      </c>
      <c r="CI33" s="165" t="s">
        <v>461</v>
      </c>
    </row>
    <row r="34" spans="1:87" ht="49.5">
      <c r="A34" s="212"/>
      <c r="B34" s="108"/>
      <c r="D34" s="283" t="s">
        <v>1406</v>
      </c>
      <c r="E34" s="1"/>
      <c r="G34" s="20"/>
      <c r="H34" s="15"/>
      <c r="I34" s="99"/>
      <c r="K34" s="20"/>
      <c r="L34" s="179"/>
      <c r="M34" s="180"/>
      <c r="N34" s="20"/>
      <c r="O34" s="20"/>
      <c r="P34" s="15"/>
      <c r="Q34" s="99"/>
      <c r="S34" s="20"/>
      <c r="T34" s="281" t="s">
        <v>2792</v>
      </c>
      <c r="U34" s="99"/>
      <c r="W34" s="20"/>
      <c r="X34" s="15"/>
      <c r="Y34" s="99"/>
      <c r="AA34" s="20"/>
      <c r="AB34" s="203" t="s">
        <v>1192</v>
      </c>
      <c r="AC34" s="280" t="s">
        <v>1275</v>
      </c>
      <c r="AE34" s="20"/>
      <c r="AF34" s="15"/>
      <c r="AG34" s="99"/>
      <c r="AR34" s="310" t="s">
        <v>2386</v>
      </c>
      <c r="AV34" s="263"/>
      <c r="AW34" s="98" t="s">
        <v>85</v>
      </c>
      <c r="BI34" s="263"/>
      <c r="BJ34" s="270" t="s">
        <v>1117</v>
      </c>
      <c r="BL34" s="1">
        <v>12</v>
      </c>
      <c r="BO34" s="26" t="s">
        <v>616</v>
      </c>
      <c r="CA34" s="203" t="s">
        <v>462</v>
      </c>
      <c r="CB34" s="203"/>
      <c r="CC34" s="203"/>
      <c r="CD34" s="203" t="s">
        <v>463</v>
      </c>
      <c r="CE34" s="203" t="s">
        <v>464</v>
      </c>
      <c r="CF34" s="203" t="s">
        <v>465</v>
      </c>
      <c r="CG34" s="165" t="s">
        <v>466</v>
      </c>
      <c r="CH34" s="165" t="s">
        <v>467</v>
      </c>
      <c r="CI34" s="165" t="s">
        <v>468</v>
      </c>
    </row>
    <row r="35" spans="1:87" ht="66">
      <c r="B35" s="73"/>
      <c r="D35" s="178"/>
      <c r="E35" s="1"/>
      <c r="G35" s="20"/>
      <c r="H35" s="15"/>
      <c r="I35" s="99"/>
      <c r="K35" s="20"/>
      <c r="L35" s="179"/>
      <c r="M35" s="180"/>
      <c r="N35" s="20"/>
      <c r="O35" s="20"/>
      <c r="P35" s="15"/>
      <c r="Q35" s="99"/>
      <c r="S35" s="20"/>
      <c r="T35" s="15"/>
      <c r="U35" s="99"/>
      <c r="W35" s="20"/>
      <c r="X35" s="15"/>
      <c r="Y35" s="99"/>
      <c r="AA35" s="20"/>
      <c r="AB35" s="203" t="s">
        <v>1186</v>
      </c>
      <c r="AC35" s="280" t="s">
        <v>1276</v>
      </c>
      <c r="AE35" s="20"/>
      <c r="AF35" s="15"/>
      <c r="AG35" s="99"/>
      <c r="AV35" s="263"/>
      <c r="AW35" s="98" t="s">
        <v>86</v>
      </c>
      <c r="BI35" s="263"/>
      <c r="BJ35" s="270" t="s">
        <v>1118</v>
      </c>
      <c r="BL35" s="1">
        <v>13</v>
      </c>
      <c r="BO35" s="26" t="s">
        <v>617</v>
      </c>
      <c r="CA35" s="203" t="s">
        <v>469</v>
      </c>
      <c r="CB35" s="203"/>
      <c r="CC35" s="203"/>
      <c r="CD35" s="203" t="s">
        <v>470</v>
      </c>
      <c r="CE35" s="203" t="s">
        <v>471</v>
      </c>
      <c r="CF35" s="203" t="s">
        <v>472</v>
      </c>
      <c r="CG35" s="165" t="s">
        <v>473</v>
      </c>
      <c r="CH35" s="165" t="s">
        <v>474</v>
      </c>
      <c r="CI35" s="165" t="s">
        <v>475</v>
      </c>
    </row>
    <row r="36" spans="1:87" ht="66">
      <c r="B36" s="73"/>
      <c r="E36" s="99"/>
      <c r="G36" s="20"/>
      <c r="H36" s="15"/>
      <c r="I36" s="99"/>
      <c r="K36" s="20"/>
      <c r="L36" s="180"/>
      <c r="M36" s="180"/>
      <c r="N36" s="20"/>
      <c r="O36" s="20"/>
      <c r="P36" s="15"/>
      <c r="Q36" s="99"/>
      <c r="S36" s="20"/>
      <c r="T36" s="15"/>
      <c r="U36" s="99"/>
      <c r="W36" s="20"/>
      <c r="X36" s="15"/>
      <c r="Y36" s="99"/>
      <c r="AA36" s="20"/>
      <c r="AB36" s="203" t="s">
        <v>1187</v>
      </c>
      <c r="AC36" s="280" t="s">
        <v>1277</v>
      </c>
      <c r="AE36" s="20"/>
      <c r="AF36" s="15"/>
      <c r="AG36" s="99"/>
      <c r="AV36" s="263"/>
      <c r="AW36" s="98" t="s">
        <v>87</v>
      </c>
      <c r="BI36" s="263"/>
      <c r="BJ36" s="270" t="s">
        <v>1119</v>
      </c>
      <c r="BL36" s="1">
        <v>14</v>
      </c>
      <c r="BM36" s="26" t="s">
        <v>36</v>
      </c>
      <c r="CA36" s="203" t="s">
        <v>476</v>
      </c>
      <c r="CB36" s="203"/>
      <c r="CC36" s="203"/>
      <c r="CD36" s="203" t="s">
        <v>477</v>
      </c>
      <c r="CE36" s="203" t="s">
        <v>478</v>
      </c>
      <c r="CF36" s="203" t="s">
        <v>479</v>
      </c>
      <c r="CG36" s="165" t="s">
        <v>480</v>
      </c>
      <c r="CH36" s="165" t="s">
        <v>481</v>
      </c>
      <c r="CI36" s="165" t="s">
        <v>482</v>
      </c>
    </row>
    <row r="37" spans="1:87" ht="66">
      <c r="E37" s="99"/>
      <c r="G37" s="20"/>
      <c r="H37" s="15"/>
      <c r="I37" s="99"/>
      <c r="K37" s="20"/>
      <c r="L37" s="180"/>
      <c r="M37" s="180"/>
      <c r="N37" s="20"/>
      <c r="O37" s="20"/>
      <c r="P37" s="15"/>
      <c r="Q37" s="99"/>
      <c r="S37" s="20"/>
      <c r="T37" s="15"/>
      <c r="U37" s="99"/>
      <c r="W37" s="20"/>
      <c r="X37" s="15"/>
      <c r="Y37" s="99"/>
      <c r="AA37" s="20"/>
      <c r="AB37" s="203" t="s">
        <v>1187</v>
      </c>
      <c r="AC37" s="280" t="s">
        <v>1278</v>
      </c>
      <c r="AE37" s="20"/>
      <c r="AF37" s="15"/>
      <c r="AG37" s="99"/>
      <c r="AV37" s="263"/>
      <c r="AW37" s="98" t="s">
        <v>88</v>
      </c>
      <c r="BI37" s="264" t="s">
        <v>289</v>
      </c>
      <c r="BJ37" s="271" t="s">
        <v>289</v>
      </c>
      <c r="BL37" s="1">
        <v>15</v>
      </c>
      <c r="BM37" s="26" t="s">
        <v>36</v>
      </c>
      <c r="CA37" s="203" t="s">
        <v>483</v>
      </c>
      <c r="CB37" s="203"/>
      <c r="CC37" s="203"/>
      <c r="CD37" s="203" t="s">
        <v>484</v>
      </c>
      <c r="CE37" s="203" t="s">
        <v>485</v>
      </c>
      <c r="CF37" s="203" t="s">
        <v>486</v>
      </c>
      <c r="CG37" s="165" t="s">
        <v>487</v>
      </c>
      <c r="CH37" s="165" t="s">
        <v>488</v>
      </c>
      <c r="CI37" s="165" t="s">
        <v>489</v>
      </c>
    </row>
    <row r="38" spans="1:87" ht="66">
      <c r="E38" s="99"/>
      <c r="G38" s="20"/>
      <c r="H38" s="15"/>
      <c r="I38" s="99"/>
      <c r="K38" s="20"/>
      <c r="L38" s="180"/>
      <c r="M38" s="180"/>
      <c r="N38" s="20"/>
      <c r="O38" s="20"/>
      <c r="P38" s="15"/>
      <c r="Q38" s="99"/>
      <c r="S38" s="20"/>
      <c r="T38" s="15"/>
      <c r="U38" s="99"/>
      <c r="W38" s="20"/>
      <c r="X38" s="15"/>
      <c r="Y38" s="99"/>
      <c r="AA38" s="20"/>
      <c r="AB38" s="203" t="s">
        <v>1193</v>
      </c>
      <c r="AC38" s="280" t="s">
        <v>1279</v>
      </c>
      <c r="AE38" s="20"/>
      <c r="AF38" s="15"/>
      <c r="AG38" s="99"/>
      <c r="AV38" s="263"/>
      <c r="AW38" s="98" t="s">
        <v>89</v>
      </c>
      <c r="BI38" s="265" t="s">
        <v>314</v>
      </c>
      <c r="BJ38" s="272" t="s">
        <v>314</v>
      </c>
      <c r="BL38" s="1">
        <v>16</v>
      </c>
      <c r="BM38" s="26" t="s">
        <v>36</v>
      </c>
      <c r="CA38" s="203"/>
      <c r="CB38" s="203"/>
      <c r="CC38" s="203"/>
      <c r="CD38" s="203"/>
      <c r="CE38" s="203"/>
      <c r="CF38" s="203"/>
      <c r="CG38" s="165"/>
      <c r="CH38" s="165"/>
      <c r="CI38" s="165"/>
    </row>
    <row r="39" spans="1:87" ht="82.5">
      <c r="E39" s="99"/>
      <c r="G39" s="20"/>
      <c r="H39" s="15"/>
      <c r="I39" s="99"/>
      <c r="K39" s="20"/>
      <c r="L39" s="109"/>
      <c r="M39" s="109"/>
      <c r="N39" s="20"/>
      <c r="O39" s="20"/>
      <c r="P39" s="15"/>
      <c r="Q39" s="99"/>
      <c r="S39" s="20"/>
      <c r="T39" s="15"/>
      <c r="U39" s="99"/>
      <c r="W39" s="20"/>
      <c r="X39" s="15"/>
      <c r="Y39" s="99"/>
      <c r="AA39" s="20"/>
      <c r="AB39" s="203" t="s">
        <v>1188</v>
      </c>
      <c r="AC39" s="280" t="s">
        <v>1280</v>
      </c>
      <c r="AE39" s="20"/>
      <c r="AF39" s="15"/>
      <c r="AG39" s="99"/>
      <c r="AV39" s="263"/>
      <c r="AW39" s="98" t="s">
        <v>90</v>
      </c>
      <c r="BI39" s="266" t="s">
        <v>300</v>
      </c>
      <c r="BJ39" s="273" t="s">
        <v>301</v>
      </c>
      <c r="CA39" s="203"/>
      <c r="CB39" s="203"/>
      <c r="CC39" s="203"/>
      <c r="CD39" s="203"/>
      <c r="CE39" s="203"/>
      <c r="CF39" s="203"/>
      <c r="CG39" s="165"/>
      <c r="CH39" s="165"/>
      <c r="CI39" s="165"/>
    </row>
    <row r="40" spans="1:87">
      <c r="E40" s="99"/>
      <c r="G40" s="20"/>
      <c r="H40" s="15"/>
      <c r="I40" s="99"/>
      <c r="K40" s="20"/>
      <c r="L40" s="109"/>
      <c r="M40" s="109"/>
      <c r="N40" s="20"/>
      <c r="O40" s="20"/>
      <c r="P40" s="15"/>
      <c r="Q40" s="99"/>
      <c r="S40" s="20"/>
      <c r="T40" s="15"/>
      <c r="U40" s="99"/>
      <c r="W40" s="20"/>
      <c r="X40" s="15"/>
      <c r="Y40" s="99"/>
      <c r="AA40" s="20"/>
      <c r="AB40" s="1"/>
      <c r="AE40" s="20"/>
      <c r="AF40" s="15"/>
      <c r="AG40" s="99"/>
      <c r="AV40" s="263"/>
      <c r="AW40" s="98" t="s">
        <v>91</v>
      </c>
      <c r="BI40" s="262" t="s">
        <v>1045</v>
      </c>
      <c r="BJ40" s="269" t="s">
        <v>1120</v>
      </c>
      <c r="CA40" s="203"/>
      <c r="CB40" s="203"/>
      <c r="CC40" s="203"/>
      <c r="CD40" s="203"/>
      <c r="CE40" s="203"/>
      <c r="CF40" s="203"/>
      <c r="CG40" s="165"/>
      <c r="CH40" s="165"/>
      <c r="CI40" s="165"/>
    </row>
    <row r="41" spans="1:87">
      <c r="E41" s="99"/>
      <c r="G41" s="20"/>
      <c r="H41" s="15"/>
      <c r="I41" s="99"/>
      <c r="K41" s="20"/>
      <c r="L41" s="20"/>
      <c r="M41" s="20"/>
      <c r="N41" s="20"/>
      <c r="O41" s="20"/>
      <c r="P41" s="15"/>
      <c r="Q41" s="99"/>
      <c r="S41" s="20"/>
      <c r="T41" s="15"/>
      <c r="U41" s="99"/>
      <c r="W41" s="20"/>
      <c r="X41" s="15"/>
      <c r="Y41" s="99"/>
      <c r="AA41" s="20"/>
      <c r="AB41" s="1"/>
      <c r="AE41" s="20"/>
      <c r="AF41" s="15"/>
      <c r="AG41" s="99"/>
      <c r="AV41" s="263"/>
      <c r="AW41" s="98" t="s">
        <v>92</v>
      </c>
      <c r="BI41" s="262" t="s">
        <v>1046</v>
      </c>
      <c r="BJ41" s="269" t="s">
        <v>1121</v>
      </c>
      <c r="CA41" s="203"/>
      <c r="CB41" s="203"/>
      <c r="CC41" s="203"/>
      <c r="CD41" s="203"/>
      <c r="CE41" s="203"/>
      <c r="CF41" s="203"/>
      <c r="CG41" s="165"/>
      <c r="CH41" s="165"/>
      <c r="CI41" s="165"/>
    </row>
    <row r="42" spans="1:87">
      <c r="E42" s="99"/>
      <c r="G42" s="20"/>
      <c r="H42" s="15"/>
      <c r="I42" s="99"/>
      <c r="K42" s="20"/>
      <c r="L42" s="20"/>
      <c r="M42" s="20"/>
      <c r="N42" s="20"/>
      <c r="O42" s="20"/>
      <c r="P42" s="15"/>
      <c r="Q42" s="99"/>
      <c r="S42" s="20"/>
      <c r="T42" s="15"/>
      <c r="U42" s="99"/>
      <c r="W42" s="20"/>
      <c r="X42" s="15"/>
      <c r="Y42" s="99"/>
      <c r="AA42" s="20"/>
      <c r="AB42" s="1"/>
      <c r="AE42" s="20"/>
      <c r="AF42" s="15"/>
      <c r="AG42" s="99"/>
      <c r="AV42" s="263"/>
      <c r="BI42" s="262" t="s">
        <v>1047</v>
      </c>
      <c r="BJ42" s="270" t="s">
        <v>1122</v>
      </c>
      <c r="BM42" s="26" t="s">
        <v>37</v>
      </c>
      <c r="BN42" s="26" t="s">
        <v>283</v>
      </c>
      <c r="CA42" s="203"/>
      <c r="CB42" s="203"/>
      <c r="CC42" s="203"/>
      <c r="CD42" s="203"/>
      <c r="CE42" s="203"/>
      <c r="CF42" s="203"/>
      <c r="CG42" s="165"/>
      <c r="CH42" s="165"/>
      <c r="CI42" s="165"/>
    </row>
    <row r="43" spans="1:87" ht="49.5">
      <c r="E43" s="99"/>
      <c r="G43" s="20"/>
      <c r="H43" s="15"/>
      <c r="I43" s="99"/>
      <c r="K43" s="20"/>
      <c r="L43" s="20"/>
      <c r="M43" s="20"/>
      <c r="N43" s="20"/>
      <c r="O43" s="20"/>
      <c r="P43" s="15"/>
      <c r="Q43" s="99"/>
      <c r="S43" s="20"/>
      <c r="T43" s="15"/>
      <c r="U43" s="99"/>
      <c r="W43" s="20"/>
      <c r="X43" s="15"/>
      <c r="Y43" s="99"/>
      <c r="AA43" s="20"/>
      <c r="AB43" s="15"/>
      <c r="AC43" s="99"/>
      <c r="AE43" s="20"/>
      <c r="AF43" s="15"/>
      <c r="AG43" s="99"/>
      <c r="AV43" s="263"/>
      <c r="BI43" s="262" t="s">
        <v>1048</v>
      </c>
      <c r="BJ43" s="269" t="s">
        <v>1123</v>
      </c>
      <c r="BL43" s="1">
        <v>1</v>
      </c>
      <c r="BM43" s="26" t="s">
        <v>562</v>
      </c>
      <c r="BN43" s="26" t="s">
        <v>301</v>
      </c>
      <c r="CA43" s="203"/>
      <c r="CB43" s="203"/>
      <c r="CC43" s="203"/>
      <c r="CD43" s="203"/>
      <c r="CE43" s="203"/>
      <c r="CF43" s="203"/>
      <c r="CG43" s="165"/>
      <c r="CH43" s="165"/>
      <c r="CI43" s="165"/>
    </row>
    <row r="44" spans="1:87">
      <c r="E44" s="99"/>
      <c r="G44" s="20"/>
      <c r="H44" s="15"/>
      <c r="I44" s="99"/>
      <c r="K44" s="20"/>
      <c r="L44" s="20"/>
      <c r="M44" s="20"/>
      <c r="N44" s="20"/>
      <c r="O44" s="20"/>
      <c r="P44" s="15"/>
      <c r="Q44" s="99"/>
      <c r="S44" s="20"/>
      <c r="T44" s="15"/>
      <c r="U44" s="99"/>
      <c r="W44" s="20"/>
      <c r="X44" s="15"/>
      <c r="Y44" s="99"/>
      <c r="AA44" s="20"/>
      <c r="AB44" s="15"/>
      <c r="AC44" s="99"/>
      <c r="AE44" s="20"/>
      <c r="AF44" s="15"/>
      <c r="AG44" s="99"/>
      <c r="AV44" s="263"/>
      <c r="BI44" s="262" t="s">
        <v>1049</v>
      </c>
      <c r="BJ44" s="269" t="s">
        <v>1124</v>
      </c>
      <c r="BL44" s="1">
        <v>2</v>
      </c>
      <c r="BM44" s="26" t="s">
        <v>618</v>
      </c>
      <c r="BN44" s="26" t="s">
        <v>619</v>
      </c>
      <c r="BO44" s="26" t="s">
        <v>620</v>
      </c>
      <c r="CA44" s="203"/>
      <c r="CB44" s="203"/>
      <c r="CC44" s="203"/>
      <c r="CD44" s="203"/>
      <c r="CE44" s="203"/>
      <c r="CF44" s="203"/>
      <c r="CG44" s="165"/>
      <c r="CH44" s="165"/>
      <c r="CI44" s="165"/>
    </row>
    <row r="45" spans="1:87">
      <c r="E45" s="99"/>
      <c r="G45" s="20"/>
      <c r="H45" s="15"/>
      <c r="I45" s="99"/>
      <c r="K45" s="20"/>
      <c r="L45" s="20"/>
      <c r="M45" s="20"/>
      <c r="N45" s="20"/>
      <c r="O45" s="20"/>
      <c r="P45" s="15"/>
      <c r="Q45" s="99"/>
      <c r="S45" s="20"/>
      <c r="T45" s="15"/>
      <c r="U45" s="99"/>
      <c r="W45" s="20"/>
      <c r="X45" s="15"/>
      <c r="Y45" s="99"/>
      <c r="AA45" s="20"/>
      <c r="AB45" s="15"/>
      <c r="AC45" s="99"/>
      <c r="AE45" s="20"/>
      <c r="AF45" s="15"/>
      <c r="AG45" s="99"/>
      <c r="AV45" s="263"/>
      <c r="BI45" s="262" t="s">
        <v>1050</v>
      </c>
      <c r="BJ45" s="270" t="s">
        <v>1125</v>
      </c>
      <c r="BL45" s="1">
        <v>3</v>
      </c>
      <c r="BM45" s="26" t="s">
        <v>621</v>
      </c>
      <c r="BN45" s="26" t="s">
        <v>622</v>
      </c>
      <c r="BO45" s="26" t="s">
        <v>623</v>
      </c>
      <c r="CA45" s="203"/>
      <c r="CB45" s="203"/>
      <c r="CC45" s="203"/>
      <c r="CD45" s="203"/>
      <c r="CE45" s="203"/>
      <c r="CF45" s="203"/>
      <c r="CG45" s="165"/>
      <c r="CH45" s="165"/>
      <c r="CI45" s="165"/>
    </row>
    <row r="46" spans="1:87">
      <c r="E46" s="99"/>
      <c r="G46" s="20"/>
      <c r="H46" s="15"/>
      <c r="I46" s="99"/>
      <c r="K46" s="20"/>
      <c r="L46" s="20"/>
      <c r="M46" s="20"/>
      <c r="N46" s="20"/>
      <c r="O46" s="20"/>
      <c r="P46" s="15"/>
      <c r="Q46" s="99"/>
      <c r="S46" s="20"/>
      <c r="T46" s="15"/>
      <c r="U46" s="99"/>
      <c r="W46" s="20"/>
      <c r="X46" s="15"/>
      <c r="Y46" s="99"/>
      <c r="AA46" s="20"/>
      <c r="AB46" s="15"/>
      <c r="AC46" s="99"/>
      <c r="AE46" s="20"/>
      <c r="AF46" s="15"/>
      <c r="AG46" s="99"/>
      <c r="AV46" s="263"/>
      <c r="BI46" s="262" t="s">
        <v>1051</v>
      </c>
      <c r="BJ46" s="270" t="s">
        <v>1126</v>
      </c>
      <c r="BL46" s="1">
        <v>4</v>
      </c>
      <c r="BM46" s="26" t="s">
        <v>624</v>
      </c>
      <c r="BO46" s="26" t="s">
        <v>625</v>
      </c>
      <c r="CA46" s="203"/>
      <c r="CB46" s="203"/>
      <c r="CC46" s="203"/>
      <c r="CD46" s="203"/>
      <c r="CE46" s="203"/>
      <c r="CF46" s="203"/>
      <c r="CG46" s="165"/>
      <c r="CH46" s="165"/>
      <c r="CI46" s="165"/>
    </row>
    <row r="47" spans="1:87" ht="66">
      <c r="E47" s="99"/>
      <c r="G47" s="20"/>
      <c r="H47" s="15"/>
      <c r="I47" s="99"/>
      <c r="K47" s="20"/>
      <c r="L47" s="20"/>
      <c r="M47" s="20"/>
      <c r="N47" s="20"/>
      <c r="O47" s="20"/>
      <c r="P47" s="15"/>
      <c r="Q47" s="99"/>
      <c r="S47" s="20"/>
      <c r="T47" s="15"/>
      <c r="U47" s="99"/>
      <c r="W47" s="20"/>
      <c r="X47" s="15"/>
      <c r="Y47" s="99"/>
      <c r="AA47" s="20"/>
      <c r="AB47" s="15"/>
      <c r="AC47" s="99"/>
      <c r="AE47" s="20"/>
      <c r="AF47" s="15"/>
      <c r="AG47" s="99"/>
      <c r="AV47" s="263"/>
      <c r="BI47" s="262" t="s">
        <v>1052</v>
      </c>
      <c r="BJ47" s="270" t="s">
        <v>1127</v>
      </c>
      <c r="BL47" s="1">
        <v>5</v>
      </c>
      <c r="BM47" s="26" t="s">
        <v>626</v>
      </c>
      <c r="BO47" s="26" t="s">
        <v>627</v>
      </c>
      <c r="CA47" s="203" t="s">
        <v>529</v>
      </c>
      <c r="CB47" s="203"/>
      <c r="CC47" s="203"/>
      <c r="CD47" s="203"/>
      <c r="CE47" s="203"/>
      <c r="CF47" s="203"/>
      <c r="CG47" s="165"/>
      <c r="CH47" s="165"/>
      <c r="CI47" s="165"/>
    </row>
    <row r="48" spans="1:87" ht="66">
      <c r="E48" s="99"/>
      <c r="G48" s="20"/>
      <c r="H48" s="15"/>
      <c r="I48" s="99"/>
      <c r="K48" s="20"/>
      <c r="L48" s="20"/>
      <c r="M48" s="20"/>
      <c r="N48" s="20"/>
      <c r="O48" s="20"/>
      <c r="P48" s="15"/>
      <c r="Q48" s="99"/>
      <c r="S48" s="20"/>
      <c r="T48" s="15"/>
      <c r="U48" s="99"/>
      <c r="W48" s="20"/>
      <c r="X48" s="15"/>
      <c r="Y48" s="99"/>
      <c r="AA48" s="20"/>
      <c r="AB48" s="15"/>
      <c r="AC48" s="99"/>
      <c r="AE48" s="20"/>
      <c r="AF48" s="15"/>
      <c r="AG48" s="99"/>
      <c r="AV48" s="263"/>
      <c r="BI48" s="263" t="s">
        <v>1053</v>
      </c>
      <c r="BJ48" s="269" t="s">
        <v>1128</v>
      </c>
      <c r="BL48" s="1">
        <v>6</v>
      </c>
      <c r="BM48" s="26" t="s">
        <v>628</v>
      </c>
      <c r="BN48" s="26" t="s">
        <v>629</v>
      </c>
      <c r="BO48" s="26" t="s">
        <v>630</v>
      </c>
      <c r="BP48" s="26" t="s">
        <v>631</v>
      </c>
      <c r="CA48" s="203" t="s">
        <v>433</v>
      </c>
      <c r="CB48" s="203" t="s">
        <v>537</v>
      </c>
      <c r="CC48" s="203"/>
      <c r="CD48" s="203"/>
      <c r="CE48" s="203"/>
      <c r="CF48" s="203"/>
      <c r="CG48" s="165"/>
      <c r="CH48" s="165"/>
      <c r="CI48" s="165"/>
    </row>
    <row r="49" spans="1:89" ht="49.5">
      <c r="E49" s="99"/>
      <c r="G49" s="20"/>
      <c r="H49" s="15"/>
      <c r="I49" s="99"/>
      <c r="K49" s="20"/>
      <c r="L49" s="20"/>
      <c r="M49" s="20"/>
      <c r="N49" s="20"/>
      <c r="O49" s="20"/>
      <c r="P49" s="15"/>
      <c r="Q49" s="99"/>
      <c r="S49" s="20"/>
      <c r="T49" s="15"/>
      <c r="U49" s="99"/>
      <c r="W49" s="20"/>
      <c r="X49" s="15"/>
      <c r="Y49" s="99"/>
      <c r="AA49" s="20"/>
      <c r="AB49" s="15"/>
      <c r="AC49" s="99"/>
      <c r="AE49" s="20"/>
      <c r="AF49" s="15"/>
      <c r="AG49" s="99"/>
      <c r="AV49" s="263"/>
      <c r="BI49" s="163" t="s">
        <v>1054</v>
      </c>
      <c r="BJ49" s="270" t="s">
        <v>1129</v>
      </c>
      <c r="BL49" s="1">
        <v>7</v>
      </c>
      <c r="BO49" s="26" t="s">
        <v>632</v>
      </c>
      <c r="BP49" s="26" t="s">
        <v>633</v>
      </c>
      <c r="CA49" s="203"/>
      <c r="CB49" s="203"/>
      <c r="CC49" s="203"/>
      <c r="CD49" s="203"/>
      <c r="CE49" s="203"/>
      <c r="CF49" s="203"/>
      <c r="CG49" s="165"/>
      <c r="CH49" s="165"/>
      <c r="CI49" s="165"/>
    </row>
    <row r="50" spans="1:89" ht="49.5">
      <c r="E50" s="99"/>
      <c r="G50" s="20"/>
      <c r="H50" s="15"/>
      <c r="I50" s="99"/>
      <c r="K50" s="20"/>
      <c r="L50" s="20"/>
      <c r="M50" s="20"/>
      <c r="N50" s="20"/>
      <c r="O50" s="20"/>
      <c r="P50" s="15"/>
      <c r="Q50" s="99"/>
      <c r="S50" s="20"/>
      <c r="T50" s="15"/>
      <c r="U50" s="99"/>
      <c r="W50" s="20"/>
      <c r="X50" s="15"/>
      <c r="Y50" s="99"/>
      <c r="AA50" s="20"/>
      <c r="AB50" s="15"/>
      <c r="AC50" s="99"/>
      <c r="AE50" s="20"/>
      <c r="AF50" s="15"/>
      <c r="AG50" s="99"/>
      <c r="AV50" s="263"/>
      <c r="BI50" s="263" t="s">
        <v>1055</v>
      </c>
      <c r="BJ50" s="270" t="s">
        <v>1130</v>
      </c>
      <c r="BL50" s="1">
        <v>8</v>
      </c>
      <c r="BO50" s="26" t="s">
        <v>634</v>
      </c>
      <c r="BP50" s="26" t="s">
        <v>635</v>
      </c>
      <c r="CA50" s="203" t="s">
        <v>516</v>
      </c>
      <c r="CB50" s="203" t="s">
        <v>538</v>
      </c>
      <c r="CC50" s="203"/>
      <c r="CD50" s="203"/>
      <c r="CE50" s="203"/>
      <c r="CF50" s="203"/>
      <c r="CG50" s="165"/>
      <c r="CH50" s="165"/>
      <c r="CI50" s="165"/>
    </row>
    <row r="51" spans="1:89" ht="49.5">
      <c r="E51" s="99"/>
      <c r="G51" s="20"/>
      <c r="H51" s="15"/>
      <c r="I51" s="99"/>
      <c r="K51" s="20"/>
      <c r="L51" s="20"/>
      <c r="M51" s="20"/>
      <c r="N51" s="20"/>
      <c r="O51" s="20"/>
      <c r="P51" s="15"/>
      <c r="Q51" s="99"/>
      <c r="S51" s="20"/>
      <c r="T51" s="15"/>
      <c r="U51" s="99"/>
      <c r="W51" s="20"/>
      <c r="X51" s="15"/>
      <c r="Y51" s="99"/>
      <c r="AA51" s="20"/>
      <c r="AB51" s="15"/>
      <c r="AC51" s="99"/>
      <c r="AE51" s="20"/>
      <c r="AF51" s="15"/>
      <c r="AG51" s="99"/>
      <c r="AV51" s="263"/>
      <c r="BI51" s="262" t="s">
        <v>1056</v>
      </c>
      <c r="BJ51" s="269" t="s">
        <v>1131</v>
      </c>
      <c r="BL51" s="1">
        <v>9</v>
      </c>
      <c r="BO51" s="26" t="s">
        <v>636</v>
      </c>
      <c r="BP51" s="26" t="s">
        <v>637</v>
      </c>
      <c r="CA51" s="203"/>
      <c r="CB51" s="203" t="s">
        <v>539</v>
      </c>
      <c r="CC51" s="203"/>
      <c r="CD51" s="203"/>
      <c r="CE51" s="203"/>
      <c r="CF51" s="203"/>
      <c r="CG51" s="165"/>
      <c r="CH51" s="165"/>
      <c r="CI51" s="165"/>
    </row>
    <row r="52" spans="1:89" ht="49.5">
      <c r="E52" s="99"/>
      <c r="G52" s="20"/>
      <c r="H52" s="15"/>
      <c r="I52" s="99"/>
      <c r="K52" s="20"/>
      <c r="L52" s="20"/>
      <c r="M52" s="20"/>
      <c r="N52" s="20"/>
      <c r="O52" s="20"/>
      <c r="P52" s="15"/>
      <c r="Q52" s="99"/>
      <c r="S52" s="20"/>
      <c r="T52" s="15"/>
      <c r="U52" s="99"/>
      <c r="W52" s="20"/>
      <c r="X52" s="15"/>
      <c r="Y52" s="99"/>
      <c r="AA52" s="20"/>
      <c r="AB52" s="15"/>
      <c r="AC52" s="99"/>
      <c r="AD52" s="26">
        <v>30</v>
      </c>
      <c r="AE52" s="20">
        <v>31</v>
      </c>
      <c r="AF52" s="15"/>
      <c r="AG52" s="99"/>
      <c r="AV52" s="263"/>
      <c r="BI52" s="262" t="s">
        <v>1057</v>
      </c>
      <c r="BJ52" s="269" t="s">
        <v>1132</v>
      </c>
      <c r="BL52" s="1">
        <v>10</v>
      </c>
      <c r="BO52" s="26" t="s">
        <v>638</v>
      </c>
      <c r="CA52" s="203" t="s">
        <v>519</v>
      </c>
      <c r="CB52" s="203" t="s">
        <v>540</v>
      </c>
      <c r="CC52" s="203"/>
      <c r="CD52" s="203"/>
      <c r="CE52" s="203"/>
      <c r="CF52" s="203"/>
      <c r="CG52" s="165"/>
      <c r="CH52" s="165"/>
      <c r="CI52" s="165"/>
    </row>
    <row r="53" spans="1:89" ht="49.5">
      <c r="E53" s="99"/>
      <c r="G53" s="20"/>
      <c r="H53" s="15"/>
      <c r="I53" s="99"/>
      <c r="K53" s="20"/>
      <c r="L53" s="20"/>
      <c r="M53" s="20"/>
      <c r="N53" s="20"/>
      <c r="O53" s="20"/>
      <c r="P53" s="15"/>
      <c r="Q53" s="99"/>
      <c r="S53" s="20"/>
      <c r="T53" s="15"/>
      <c r="U53" s="99"/>
      <c r="W53" s="20"/>
      <c r="X53" s="15"/>
      <c r="Y53" s="99"/>
      <c r="AA53" s="20"/>
      <c r="AB53" s="15"/>
      <c r="AC53" s="99"/>
      <c r="AE53" s="20"/>
      <c r="AF53" s="15"/>
      <c r="AG53" s="99"/>
      <c r="AV53" s="263"/>
      <c r="BI53" s="262" t="s">
        <v>1058</v>
      </c>
      <c r="BJ53" s="269" t="s">
        <v>1133</v>
      </c>
      <c r="BL53" s="1">
        <v>11</v>
      </c>
      <c r="CA53" s="203"/>
      <c r="CB53" s="203" t="s">
        <v>541</v>
      </c>
      <c r="CC53" s="203"/>
      <c r="CD53" s="203"/>
      <c r="CE53" s="203"/>
      <c r="CF53" s="203"/>
      <c r="CG53" s="165"/>
      <c r="CH53" s="165"/>
      <c r="CI53" s="165"/>
    </row>
    <row r="54" spans="1:89" ht="66">
      <c r="E54" s="99"/>
      <c r="G54" s="20"/>
      <c r="H54" s="15"/>
      <c r="I54" s="99"/>
      <c r="K54" s="20"/>
      <c r="L54" s="20"/>
      <c r="M54" s="20"/>
      <c r="N54" s="20"/>
      <c r="O54" s="20"/>
      <c r="P54" s="15"/>
      <c r="Q54" s="99"/>
      <c r="S54" s="20"/>
      <c r="T54" s="15"/>
      <c r="U54" s="99"/>
      <c r="W54" s="20"/>
      <c r="X54" s="15"/>
      <c r="Y54" s="99"/>
      <c r="AA54" s="20"/>
      <c r="AB54" s="15"/>
      <c r="AC54" s="99"/>
      <c r="AE54" s="20"/>
      <c r="AF54" s="15"/>
      <c r="AG54" s="99"/>
      <c r="AV54" s="263"/>
      <c r="BI54" s="262" t="s">
        <v>1059</v>
      </c>
      <c r="BJ54" s="269" t="s">
        <v>1134</v>
      </c>
      <c r="BL54" s="1">
        <v>12</v>
      </c>
      <c r="CA54" s="203" t="s">
        <v>522</v>
      </c>
      <c r="CB54" s="203" t="s">
        <v>542</v>
      </c>
      <c r="CC54" s="203"/>
      <c r="CD54" s="203"/>
      <c r="CE54" s="203"/>
      <c r="CF54" s="203"/>
      <c r="CG54" s="165"/>
      <c r="CH54" s="165"/>
      <c r="CI54" s="165"/>
    </row>
    <row r="55" spans="1:89" ht="66">
      <c r="E55" s="99"/>
      <c r="G55" s="20"/>
      <c r="H55" s="15"/>
      <c r="I55" s="99"/>
      <c r="K55" s="20"/>
      <c r="L55" s="20"/>
      <c r="M55" s="20"/>
      <c r="N55" s="20"/>
      <c r="O55" s="20"/>
      <c r="P55" s="15"/>
      <c r="Q55" s="99"/>
      <c r="S55" s="20"/>
      <c r="T55" s="15"/>
      <c r="U55" s="99"/>
      <c r="W55" s="20"/>
      <c r="X55" s="15"/>
      <c r="Y55" s="99"/>
      <c r="AA55" s="20"/>
      <c r="AB55" s="15"/>
      <c r="AC55" s="99"/>
      <c r="AE55" s="20"/>
      <c r="AF55" s="15"/>
      <c r="AG55" s="99"/>
      <c r="AV55" s="263"/>
      <c r="BI55" s="262" t="s">
        <v>1060</v>
      </c>
      <c r="BJ55" s="270" t="s">
        <v>1135</v>
      </c>
      <c r="BL55" s="1">
        <v>13</v>
      </c>
      <c r="CA55" s="203"/>
      <c r="CB55" s="203" t="s">
        <v>543</v>
      </c>
      <c r="CC55" s="203"/>
      <c r="CD55" s="203"/>
      <c r="CE55" s="203"/>
      <c r="CF55" s="203"/>
      <c r="CG55" s="165"/>
      <c r="CH55" s="165"/>
      <c r="CI55" s="165"/>
    </row>
    <row r="56" spans="1:89" ht="49.5">
      <c r="E56" s="99"/>
      <c r="G56" s="20"/>
      <c r="H56" s="15"/>
      <c r="I56" s="99"/>
      <c r="K56" s="20"/>
      <c r="L56" s="20"/>
      <c r="M56" s="20"/>
      <c r="N56" s="20"/>
      <c r="O56" s="20"/>
      <c r="P56" s="15"/>
      <c r="Q56" s="99"/>
      <c r="S56" s="20"/>
      <c r="T56" s="15"/>
      <c r="U56" s="99"/>
      <c r="W56" s="20"/>
      <c r="X56" s="15"/>
      <c r="Y56" s="99"/>
      <c r="AA56" s="20"/>
      <c r="AB56" s="15"/>
      <c r="AC56" s="99"/>
      <c r="AE56" s="20"/>
      <c r="AF56" s="15"/>
      <c r="AG56" s="99"/>
      <c r="AV56" s="263"/>
      <c r="BI56" s="262" t="s">
        <v>1061</v>
      </c>
      <c r="BJ56" s="270" t="s">
        <v>1136</v>
      </c>
      <c r="BL56" s="1">
        <v>14</v>
      </c>
      <c r="CA56" s="203" t="s">
        <v>525</v>
      </c>
      <c r="CB56" s="203" t="s">
        <v>544</v>
      </c>
      <c r="CC56" s="203"/>
      <c r="CD56" s="203"/>
      <c r="CE56" s="203"/>
      <c r="CF56" s="203"/>
      <c r="CG56" s="165"/>
      <c r="CH56" s="165"/>
      <c r="CI56" s="165"/>
    </row>
    <row r="57" spans="1:89" ht="49.5">
      <c r="E57" s="99"/>
      <c r="G57" s="20"/>
      <c r="H57" s="15"/>
      <c r="I57" s="99"/>
      <c r="K57" s="20"/>
      <c r="L57" s="20"/>
      <c r="M57" s="20"/>
      <c r="N57" s="20"/>
      <c r="O57" s="20"/>
      <c r="P57" s="15"/>
      <c r="Q57" s="99"/>
      <c r="S57" s="20"/>
      <c r="T57" s="15"/>
      <c r="U57" s="99"/>
      <c r="W57" s="20"/>
      <c r="X57" s="15"/>
      <c r="Y57" s="99"/>
      <c r="AA57" s="20"/>
      <c r="AB57" s="15"/>
      <c r="AC57" s="99"/>
      <c r="AE57" s="20"/>
      <c r="AF57" s="15"/>
      <c r="AG57" s="99"/>
      <c r="AV57" s="263"/>
      <c r="BI57" s="262" t="s">
        <v>1062</v>
      </c>
      <c r="BJ57" s="270" t="s">
        <v>1137</v>
      </c>
      <c r="BL57" s="1">
        <v>15</v>
      </c>
      <c r="CA57" s="203"/>
      <c r="CB57" s="203" t="s">
        <v>545</v>
      </c>
      <c r="CC57" s="203"/>
      <c r="CD57" s="203"/>
      <c r="CE57" s="203"/>
      <c r="CF57" s="203"/>
      <c r="CG57" s="165"/>
      <c r="CH57" s="165"/>
      <c r="CI57" s="165"/>
    </row>
    <row r="58" spans="1:89" ht="66">
      <c r="E58" s="99"/>
      <c r="G58" s="20"/>
      <c r="H58" s="15"/>
      <c r="I58" s="99"/>
      <c r="K58" s="20"/>
      <c r="L58" s="20"/>
      <c r="M58" s="20"/>
      <c r="N58" s="20"/>
      <c r="O58" s="20"/>
      <c r="P58" s="15"/>
      <c r="Q58" s="99"/>
      <c r="S58" s="20"/>
      <c r="T58" s="15"/>
      <c r="U58" s="99"/>
      <c r="W58" s="20"/>
      <c r="X58" s="15"/>
      <c r="Y58" s="99"/>
      <c r="AA58" s="20"/>
      <c r="AB58" s="15"/>
      <c r="AC58" s="99"/>
      <c r="AE58" s="20"/>
      <c r="AF58" s="15"/>
      <c r="AG58" s="99"/>
      <c r="AV58" s="263"/>
      <c r="BI58" s="263" t="s">
        <v>1063</v>
      </c>
      <c r="BJ58" s="269" t="s">
        <v>1138</v>
      </c>
      <c r="CA58" s="203" t="s">
        <v>528</v>
      </c>
      <c r="CB58" s="203" t="s">
        <v>546</v>
      </c>
      <c r="CC58" s="203"/>
      <c r="CD58" s="203"/>
      <c r="CE58" s="203"/>
      <c r="CF58" s="203"/>
      <c r="CG58" s="165"/>
      <c r="CH58" s="165"/>
      <c r="CI58" s="165"/>
    </row>
    <row r="59" spans="1:89" ht="66">
      <c r="E59" s="99"/>
      <c r="G59" s="20"/>
      <c r="H59" s="15"/>
      <c r="I59" s="99"/>
      <c r="K59" s="20"/>
      <c r="L59" s="20"/>
      <c r="M59" s="20"/>
      <c r="N59" s="20"/>
      <c r="O59" s="20"/>
      <c r="P59" s="15"/>
      <c r="Q59" s="99"/>
      <c r="S59" s="20"/>
      <c r="T59" s="15"/>
      <c r="U59" s="99"/>
      <c r="W59" s="20"/>
      <c r="X59" s="15"/>
      <c r="Y59" s="99"/>
      <c r="AA59" s="20"/>
      <c r="AB59" s="15"/>
      <c r="AC59" s="99"/>
      <c r="AE59" s="20"/>
      <c r="AF59" s="15"/>
      <c r="AG59" s="99"/>
      <c r="AV59" s="263"/>
      <c r="BI59" s="263" t="s">
        <v>1064</v>
      </c>
      <c r="BJ59" s="270" t="s">
        <v>1139</v>
      </c>
      <c r="CA59" s="203"/>
      <c r="CB59" s="203" t="s">
        <v>547</v>
      </c>
      <c r="CC59" s="203"/>
      <c r="CD59" s="203"/>
      <c r="CE59" s="203"/>
      <c r="CF59" s="203"/>
      <c r="CG59" s="165"/>
      <c r="CH59" s="165"/>
      <c r="CI59" s="165"/>
    </row>
    <row r="60" spans="1:89" ht="49.5">
      <c r="D60" s="66" t="s">
        <v>490</v>
      </c>
      <c r="E60" s="99"/>
      <c r="G60" s="20"/>
      <c r="H60" s="15"/>
      <c r="I60" s="99"/>
      <c r="K60" s="20"/>
      <c r="L60" s="20"/>
      <c r="M60" s="20"/>
      <c r="N60" s="20"/>
      <c r="O60" s="20"/>
      <c r="P60" s="15"/>
      <c r="Q60" s="99"/>
      <c r="S60" s="20"/>
      <c r="T60" s="15"/>
      <c r="U60" s="99"/>
      <c r="W60" s="20"/>
      <c r="X60" s="15"/>
      <c r="Y60" s="99"/>
      <c r="AA60" s="20"/>
      <c r="AB60" s="15"/>
      <c r="AC60" s="99"/>
      <c r="AE60" s="20"/>
      <c r="AF60" s="15"/>
      <c r="AG60" s="99"/>
      <c r="AV60" s="263"/>
      <c r="BI60" s="55"/>
      <c r="BJ60" s="269" t="s">
        <v>1140</v>
      </c>
      <c r="CA60" s="203" t="s">
        <v>531</v>
      </c>
      <c r="CB60" s="203" t="s">
        <v>548</v>
      </c>
      <c r="CC60" s="203"/>
      <c r="CD60" s="203"/>
      <c r="CE60" s="203"/>
      <c r="CF60" s="203"/>
      <c r="CG60" s="165"/>
      <c r="CH60" s="165"/>
      <c r="CI60" s="165"/>
    </row>
    <row r="61" spans="1:89">
      <c r="C61" s="66" t="s">
        <v>490</v>
      </c>
      <c r="E61" s="99"/>
      <c r="G61" s="20"/>
      <c r="H61" s="15"/>
      <c r="I61" s="99"/>
      <c r="K61" s="20"/>
      <c r="L61" s="20"/>
      <c r="M61" s="20"/>
      <c r="N61" s="20"/>
      <c r="O61" s="20"/>
      <c r="P61" s="15"/>
      <c r="Q61" s="99"/>
      <c r="S61" s="20"/>
      <c r="T61" s="15"/>
      <c r="U61" s="99"/>
      <c r="W61" s="20"/>
      <c r="X61" s="15"/>
      <c r="Y61" s="99"/>
      <c r="AA61" s="20"/>
      <c r="AB61" s="15"/>
      <c r="AC61" s="99"/>
      <c r="AD61" s="187"/>
      <c r="AE61" s="188"/>
      <c r="AF61" s="187"/>
      <c r="AG61" s="188"/>
      <c r="AH61" s="187"/>
      <c r="AI61" s="188"/>
      <c r="AJ61" s="187"/>
      <c r="AK61" s="188"/>
      <c r="AL61" s="187"/>
      <c r="AM61" s="188"/>
      <c r="AN61" s="187"/>
      <c r="AO61" s="188"/>
      <c r="AP61" s="187"/>
      <c r="AQ61" s="188"/>
      <c r="AR61" s="187"/>
      <c r="AS61" s="188"/>
      <c r="AT61" s="187"/>
      <c r="AU61" s="188"/>
      <c r="AV61" s="263"/>
      <c r="AW61" s="188"/>
      <c r="AX61" s="187"/>
      <c r="AY61" s="188"/>
      <c r="AZ61" s="187"/>
      <c r="BA61" s="188"/>
      <c r="BB61" s="187"/>
      <c r="BC61" s="188"/>
      <c r="BD61" s="187"/>
      <c r="BE61" s="188"/>
      <c r="BF61" s="187"/>
      <c r="BG61" s="188"/>
      <c r="BI61" s="55"/>
      <c r="BJ61" s="270" t="s">
        <v>1141</v>
      </c>
      <c r="CA61" s="203"/>
      <c r="CB61" s="203" t="s">
        <v>549</v>
      </c>
      <c r="CC61" s="203"/>
      <c r="CD61" s="203"/>
      <c r="CE61" s="203"/>
      <c r="CF61" s="203"/>
      <c r="CG61" s="165"/>
      <c r="CH61" s="165"/>
      <c r="CI61" s="165"/>
    </row>
    <row r="62" spans="1:89" s="116" customFormat="1" ht="66">
      <c r="A62" s="211"/>
      <c r="B62" s="65"/>
      <c r="C62" s="110"/>
      <c r="D62" s="53" t="s">
        <v>491</v>
      </c>
      <c r="E62" s="53" t="s">
        <v>491</v>
      </c>
      <c r="F62" s="111"/>
      <c r="G62" s="112"/>
      <c r="H62" s="53" t="s">
        <v>492</v>
      </c>
      <c r="I62" s="53" t="s">
        <v>492</v>
      </c>
      <c r="J62" s="113"/>
      <c r="K62" s="112"/>
      <c r="L62" s="53" t="s">
        <v>493</v>
      </c>
      <c r="M62" s="53" t="s">
        <v>493</v>
      </c>
      <c r="N62" s="112"/>
      <c r="O62" s="112"/>
      <c r="P62" s="53" t="s">
        <v>494</v>
      </c>
      <c r="Q62" s="53" t="s">
        <v>494</v>
      </c>
      <c r="R62" s="77"/>
      <c r="S62" s="78"/>
      <c r="T62" s="53" t="s">
        <v>495</v>
      </c>
      <c r="U62" s="53" t="s">
        <v>495</v>
      </c>
      <c r="V62" s="79"/>
      <c r="W62" s="79"/>
      <c r="X62" s="53" t="s">
        <v>496</v>
      </c>
      <c r="Y62" s="53" t="s">
        <v>496</v>
      </c>
      <c r="Z62" s="113"/>
      <c r="AA62" s="112"/>
      <c r="AB62" s="53" t="s">
        <v>1</v>
      </c>
      <c r="AC62" s="53" t="s">
        <v>1</v>
      </c>
      <c r="AD62" s="113"/>
      <c r="AE62" s="112"/>
      <c r="AF62" s="53" t="s">
        <v>288</v>
      </c>
      <c r="AG62" s="53" t="s">
        <v>288</v>
      </c>
      <c r="AH62" s="113"/>
      <c r="AI62" s="113"/>
      <c r="AJ62" s="100" t="s">
        <v>289</v>
      </c>
      <c r="AK62" s="53" t="s">
        <v>289</v>
      </c>
      <c r="AL62" s="114"/>
      <c r="AM62" s="115"/>
      <c r="AN62" s="53" t="s">
        <v>5</v>
      </c>
      <c r="AO62" s="53" t="s">
        <v>5</v>
      </c>
      <c r="AR62" s="53" t="s">
        <v>322</v>
      </c>
      <c r="AS62" s="53" t="s">
        <v>322</v>
      </c>
      <c r="AV62" s="296" t="s">
        <v>4</v>
      </c>
      <c r="AW62" s="53" t="s">
        <v>4</v>
      </c>
      <c r="AZ62" s="53" t="s">
        <v>290</v>
      </c>
      <c r="BA62" s="53" t="s">
        <v>290</v>
      </c>
      <c r="BB62" s="117"/>
      <c r="BC62" s="117"/>
      <c r="BI62" s="55"/>
      <c r="BJ62" s="269" t="s">
        <v>1142</v>
      </c>
      <c r="BM62" s="113" t="s">
        <v>38</v>
      </c>
      <c r="BN62" s="113" t="s">
        <v>284</v>
      </c>
      <c r="BO62" s="113"/>
      <c r="BP62" s="113"/>
      <c r="BQ62" s="113"/>
      <c r="BR62" s="113"/>
      <c r="BS62" s="113"/>
      <c r="BT62" s="113"/>
      <c r="BU62" s="113"/>
      <c r="BV62" s="113"/>
      <c r="CA62" s="204" t="s">
        <v>533</v>
      </c>
      <c r="CB62" s="204" t="s">
        <v>550</v>
      </c>
      <c r="CC62" s="204"/>
      <c r="CD62" s="204"/>
      <c r="CE62" s="204"/>
      <c r="CF62" s="204"/>
      <c r="CG62" s="189"/>
      <c r="CH62" s="189"/>
      <c r="CI62" s="189"/>
      <c r="CJ62" s="113"/>
      <c r="CK62" s="113"/>
    </row>
    <row r="63" spans="1:89" ht="66">
      <c r="B63" s="118"/>
      <c r="D63" s="87" t="s">
        <v>497</v>
      </c>
      <c r="E63" s="87" t="s">
        <v>497</v>
      </c>
      <c r="G63" s="20"/>
      <c r="H63" s="87" t="s">
        <v>497</v>
      </c>
      <c r="I63" s="87" t="s">
        <v>497</v>
      </c>
      <c r="K63" s="20"/>
      <c r="L63" s="87" t="s">
        <v>497</v>
      </c>
      <c r="M63" s="87" t="s">
        <v>497</v>
      </c>
      <c r="N63" s="20"/>
      <c r="O63" s="20"/>
      <c r="P63" s="87" t="s">
        <v>497</v>
      </c>
      <c r="Q63" s="87" t="s">
        <v>497</v>
      </c>
      <c r="R63" s="90"/>
      <c r="S63" s="90"/>
      <c r="T63" s="87" t="s">
        <v>497</v>
      </c>
      <c r="U63" s="87" t="s">
        <v>497</v>
      </c>
      <c r="V63" s="90"/>
      <c r="W63" s="90"/>
      <c r="X63" s="87" t="s">
        <v>497</v>
      </c>
      <c r="Y63" s="87" t="s">
        <v>497</v>
      </c>
      <c r="AA63" s="20"/>
      <c r="AB63" s="87" t="s">
        <v>497</v>
      </c>
      <c r="AC63" s="87" t="s">
        <v>498</v>
      </c>
      <c r="AE63" s="20"/>
      <c r="AF63" s="87" t="s">
        <v>497</v>
      </c>
      <c r="AG63" s="87" t="s">
        <v>497</v>
      </c>
      <c r="AJ63" s="101" t="s">
        <v>497</v>
      </c>
      <c r="AK63" s="87" t="s">
        <v>497</v>
      </c>
      <c r="AN63" s="87" t="s">
        <v>497</v>
      </c>
      <c r="AO63" s="87" t="s">
        <v>497</v>
      </c>
      <c r="AR63" s="87" t="s">
        <v>497</v>
      </c>
      <c r="AS63" s="87" t="s">
        <v>497</v>
      </c>
      <c r="AV63" s="87" t="s">
        <v>497</v>
      </c>
      <c r="AW63" s="87" t="s">
        <v>497</v>
      </c>
      <c r="AZ63" s="87" t="s">
        <v>497</v>
      </c>
      <c r="BA63" s="87" t="s">
        <v>497</v>
      </c>
      <c r="BB63" s="119"/>
      <c r="BC63" s="119"/>
      <c r="BI63" s="55"/>
      <c r="BJ63" s="269" t="s">
        <v>1143</v>
      </c>
      <c r="BM63" s="26" t="s">
        <v>639</v>
      </c>
      <c r="BO63" s="26" t="s">
        <v>640</v>
      </c>
      <c r="CA63" s="203"/>
      <c r="CB63" s="203" t="s">
        <v>551</v>
      </c>
      <c r="CC63" s="203"/>
      <c r="CD63" s="203"/>
      <c r="CE63" s="203"/>
      <c r="CF63" s="203"/>
      <c r="CG63" s="165"/>
      <c r="CH63" s="165"/>
      <c r="CI63" s="165"/>
    </row>
    <row r="64" spans="1:89" ht="49.5">
      <c r="D64" s="92" t="s">
        <v>300</v>
      </c>
      <c r="E64" s="93" t="s">
        <v>301</v>
      </c>
      <c r="G64" s="20"/>
      <c r="H64" s="92" t="s">
        <v>300</v>
      </c>
      <c r="I64" s="93" t="s">
        <v>301</v>
      </c>
      <c r="K64" s="20"/>
      <c r="L64" s="92" t="s">
        <v>300</v>
      </c>
      <c r="M64" s="93" t="s">
        <v>301</v>
      </c>
      <c r="N64" s="20"/>
      <c r="O64" s="20"/>
      <c r="P64" s="94" t="s">
        <v>300</v>
      </c>
      <c r="Q64" s="95" t="s">
        <v>301</v>
      </c>
      <c r="S64" s="20"/>
      <c r="T64" s="94" t="s">
        <v>300</v>
      </c>
      <c r="U64" s="95" t="s">
        <v>301</v>
      </c>
      <c r="V64" s="34"/>
      <c r="W64" s="20"/>
      <c r="X64" s="94" t="s">
        <v>300</v>
      </c>
      <c r="Y64" s="95" t="s">
        <v>301</v>
      </c>
      <c r="AA64" s="20"/>
      <c r="AB64" s="92" t="s">
        <v>300</v>
      </c>
      <c r="AC64" s="93" t="s">
        <v>301</v>
      </c>
      <c r="AE64" s="20"/>
      <c r="AF64" s="92" t="s">
        <v>300</v>
      </c>
      <c r="AG64" s="93" t="s">
        <v>301</v>
      </c>
      <c r="AJ64" s="102" t="s">
        <v>300</v>
      </c>
      <c r="AK64" s="93" t="s">
        <v>301</v>
      </c>
      <c r="AN64" s="92" t="s">
        <v>300</v>
      </c>
      <c r="AO64" s="93" t="s">
        <v>301</v>
      </c>
      <c r="AR64" s="92" t="s">
        <v>300</v>
      </c>
      <c r="AS64" s="93" t="s">
        <v>301</v>
      </c>
      <c r="AV64" s="305" t="s">
        <v>300</v>
      </c>
      <c r="AW64" s="93" t="s">
        <v>301</v>
      </c>
      <c r="AZ64" s="92" t="s">
        <v>300</v>
      </c>
      <c r="BA64" s="93" t="s">
        <v>301</v>
      </c>
      <c r="BB64" s="120"/>
      <c r="BC64" s="120"/>
      <c r="BI64" s="55"/>
      <c r="BJ64" s="274" t="s">
        <v>1144</v>
      </c>
      <c r="BM64" s="26" t="s">
        <v>641</v>
      </c>
      <c r="BN64" s="26" t="s">
        <v>642</v>
      </c>
      <c r="BO64" s="26" t="s">
        <v>643</v>
      </c>
      <c r="BP64" s="26" t="s">
        <v>644</v>
      </c>
      <c r="BQ64" s="26" t="s">
        <v>645</v>
      </c>
      <c r="BR64" s="26" t="s">
        <v>646</v>
      </c>
      <c r="CA64" s="203" t="s">
        <v>535</v>
      </c>
      <c r="CB64" s="203" t="s">
        <v>552</v>
      </c>
      <c r="CC64" s="203"/>
      <c r="CD64" s="203"/>
      <c r="CE64" s="203"/>
      <c r="CF64" s="203"/>
      <c r="CG64" s="165"/>
      <c r="CH64" s="165"/>
      <c r="CI64" s="165"/>
    </row>
    <row r="65" spans="4:87" ht="82.5">
      <c r="D65" s="55" t="s">
        <v>1407</v>
      </c>
      <c r="E65" s="284" t="s">
        <v>93</v>
      </c>
      <c r="G65" s="20">
        <v>34</v>
      </c>
      <c r="H65" s="163" t="s">
        <v>2507</v>
      </c>
      <c r="I65" s="326" t="s">
        <v>2561</v>
      </c>
      <c r="K65" s="20">
        <v>34</v>
      </c>
      <c r="L65" s="295" t="s">
        <v>1950</v>
      </c>
      <c r="M65" s="163" t="s">
        <v>2137</v>
      </c>
      <c r="N65" s="20"/>
      <c r="O65" s="20"/>
      <c r="P65" s="163" t="s">
        <v>2507</v>
      </c>
      <c r="Q65" s="322" t="s">
        <v>2700</v>
      </c>
      <c r="S65" s="20"/>
      <c r="T65" s="98" t="s">
        <v>2793</v>
      </c>
      <c r="U65" s="163" t="s">
        <v>2863</v>
      </c>
      <c r="W65" s="20"/>
      <c r="X65" s="98" t="s">
        <v>2921</v>
      </c>
      <c r="Y65" s="163" t="s">
        <v>2961</v>
      </c>
      <c r="AA65" s="20"/>
      <c r="AB65" s="55" t="s">
        <v>1194</v>
      </c>
      <c r="AC65" s="163" t="s">
        <v>1281</v>
      </c>
      <c r="AE65" s="20"/>
      <c r="AF65" s="165" t="s">
        <v>2204</v>
      </c>
      <c r="AG65" s="163" t="s">
        <v>2244</v>
      </c>
      <c r="AJ65" s="262" t="s">
        <v>1025</v>
      </c>
      <c r="AK65" s="269" t="s">
        <v>1092</v>
      </c>
      <c r="AN65" s="55" t="s">
        <v>1550</v>
      </c>
      <c r="AO65" s="293" t="s">
        <v>1577</v>
      </c>
      <c r="AR65" s="55" t="s">
        <v>2387</v>
      </c>
      <c r="AS65" s="317" t="s">
        <v>2453</v>
      </c>
      <c r="AV65" s="262" t="s">
        <v>1815</v>
      </c>
      <c r="AW65" s="98" t="s">
        <v>94</v>
      </c>
      <c r="AZ65" s="98" t="s">
        <v>268</v>
      </c>
      <c r="BA65" s="98" t="s">
        <v>268</v>
      </c>
      <c r="BI65" s="263"/>
      <c r="BJ65" s="274" t="s">
        <v>1145</v>
      </c>
      <c r="BM65" s="26" t="s">
        <v>647</v>
      </c>
      <c r="BN65" s="26" t="s">
        <v>648</v>
      </c>
      <c r="BO65" s="26" t="s">
        <v>649</v>
      </c>
      <c r="CA65" s="203"/>
      <c r="CB65" s="203" t="s">
        <v>553</v>
      </c>
      <c r="CC65" s="203"/>
      <c r="CD65" s="203"/>
      <c r="CE65" s="203"/>
      <c r="CF65" s="203"/>
      <c r="CG65" s="165"/>
      <c r="CH65" s="165"/>
      <c r="CI65" s="165"/>
    </row>
    <row r="66" spans="4:87" ht="49.5">
      <c r="D66" s="283" t="s">
        <v>1408</v>
      </c>
      <c r="E66" s="285" t="s">
        <v>95</v>
      </c>
      <c r="G66" s="20"/>
      <c r="H66" s="283" t="s">
        <v>2521</v>
      </c>
      <c r="I66" s="327" t="s">
        <v>2562</v>
      </c>
      <c r="K66" s="20"/>
      <c r="L66" s="233" t="s">
        <v>1951</v>
      </c>
      <c r="M66" s="280" t="s">
        <v>2138</v>
      </c>
      <c r="N66" s="20"/>
      <c r="O66" s="20"/>
      <c r="P66" s="281" t="s">
        <v>2658</v>
      </c>
      <c r="Q66" s="348" t="s">
        <v>2701</v>
      </c>
      <c r="S66" s="20"/>
      <c r="T66" s="283" t="s">
        <v>2794</v>
      </c>
      <c r="U66" s="280" t="s">
        <v>2864</v>
      </c>
      <c r="W66" s="20"/>
      <c r="X66" s="283" t="s">
        <v>2922</v>
      </c>
      <c r="Y66" s="280" t="s">
        <v>2962</v>
      </c>
      <c r="AA66" s="20"/>
      <c r="AB66" s="55" t="s">
        <v>1195</v>
      </c>
      <c r="AC66" s="280" t="s">
        <v>1282</v>
      </c>
      <c r="AE66" s="20"/>
      <c r="AF66" s="55" t="s">
        <v>2205</v>
      </c>
      <c r="AG66" s="283" t="s">
        <v>2245</v>
      </c>
      <c r="AJ66" s="262" t="s">
        <v>1026</v>
      </c>
      <c r="AK66" s="270" t="s">
        <v>1093</v>
      </c>
      <c r="AN66" s="55" t="s">
        <v>1551</v>
      </c>
      <c r="AO66" s="294" t="s">
        <v>1578</v>
      </c>
      <c r="AR66" s="283" t="s">
        <v>2388</v>
      </c>
      <c r="AS66" s="315" t="s">
        <v>2454</v>
      </c>
      <c r="AV66" s="262" t="s">
        <v>1816</v>
      </c>
      <c r="AW66" s="98" t="s">
        <v>96</v>
      </c>
      <c r="BI66" s="263"/>
      <c r="BJ66" s="269" t="s">
        <v>1146</v>
      </c>
      <c r="BM66" s="26" t="s">
        <v>650</v>
      </c>
      <c r="BN66" s="26" t="s">
        <v>651</v>
      </c>
      <c r="BO66" s="26" t="s">
        <v>652</v>
      </c>
      <c r="CA66" s="203"/>
      <c r="CB66" s="203" t="s">
        <v>433</v>
      </c>
      <c r="CC66" s="203"/>
      <c r="CD66" s="203"/>
      <c r="CE66" s="203"/>
      <c r="CF66" s="203"/>
      <c r="CG66" s="165"/>
      <c r="CH66" s="165"/>
      <c r="CI66" s="165"/>
    </row>
    <row r="67" spans="4:87" ht="66">
      <c r="D67" s="283" t="s">
        <v>1409</v>
      </c>
      <c r="E67" s="285" t="s">
        <v>97</v>
      </c>
      <c r="G67" s="20"/>
      <c r="H67" s="283" t="s">
        <v>2522</v>
      </c>
      <c r="I67" s="327" t="s">
        <v>2563</v>
      </c>
      <c r="K67" s="20"/>
      <c r="L67" s="233" t="s">
        <v>1952</v>
      </c>
      <c r="M67" s="280" t="s">
        <v>2139</v>
      </c>
      <c r="N67" s="20"/>
      <c r="O67" s="20"/>
      <c r="P67" s="281" t="s">
        <v>2659</v>
      </c>
      <c r="Q67" s="348" t="s">
        <v>2702</v>
      </c>
      <c r="S67" s="20"/>
      <c r="T67" s="283" t="s">
        <v>2795</v>
      </c>
      <c r="U67" s="280" t="s">
        <v>2865</v>
      </c>
      <c r="W67" s="20"/>
      <c r="X67" s="283" t="s">
        <v>2923</v>
      </c>
      <c r="Y67" s="280" t="s">
        <v>2963</v>
      </c>
      <c r="AA67" s="20"/>
      <c r="AB67" s="55" t="s">
        <v>1195</v>
      </c>
      <c r="AC67" s="280" t="s">
        <v>1283</v>
      </c>
      <c r="AE67" s="20"/>
      <c r="AF67" s="165" t="s">
        <v>2206</v>
      </c>
      <c r="AG67" s="307" t="s">
        <v>2246</v>
      </c>
      <c r="AJ67" s="262" t="s">
        <v>1027</v>
      </c>
      <c r="AK67" s="269" t="s">
        <v>1094</v>
      </c>
      <c r="AN67" s="55" t="s">
        <v>1552</v>
      </c>
      <c r="AO67" s="293" t="s">
        <v>1579</v>
      </c>
      <c r="AR67" s="283" t="s">
        <v>2389</v>
      </c>
      <c r="AS67" s="315" t="s">
        <v>2455</v>
      </c>
      <c r="AV67" s="262" t="s">
        <v>1817</v>
      </c>
      <c r="AW67" s="98" t="s">
        <v>98</v>
      </c>
      <c r="BI67" s="263"/>
      <c r="BJ67" s="269" t="s">
        <v>1147</v>
      </c>
      <c r="BM67" s="26" t="s">
        <v>653</v>
      </c>
      <c r="BN67" s="26" t="s">
        <v>654</v>
      </c>
      <c r="BO67" s="26" t="s">
        <v>655</v>
      </c>
      <c r="CA67" s="203" t="s">
        <v>536</v>
      </c>
      <c r="CB67" s="203" t="s">
        <v>554</v>
      </c>
      <c r="CC67" s="203"/>
      <c r="CD67" s="203"/>
      <c r="CE67" s="203"/>
      <c r="CF67" s="203"/>
      <c r="CG67" s="165"/>
      <c r="CH67" s="165"/>
      <c r="CI67" s="165"/>
    </row>
    <row r="68" spans="4:87" ht="82.5">
      <c r="D68" s="283" t="s">
        <v>1410</v>
      </c>
      <c r="E68" s="285" t="s">
        <v>1493</v>
      </c>
      <c r="G68" s="20"/>
      <c r="H68" s="283" t="s">
        <v>2523</v>
      </c>
      <c r="I68" s="327" t="s">
        <v>2564</v>
      </c>
      <c r="K68" s="20"/>
      <c r="L68" s="233" t="s">
        <v>1953</v>
      </c>
      <c r="M68" s="280" t="s">
        <v>2140</v>
      </c>
      <c r="N68" s="20"/>
      <c r="O68" s="20"/>
      <c r="P68" s="281" t="s">
        <v>2660</v>
      </c>
      <c r="Q68" s="348" t="s">
        <v>2703</v>
      </c>
      <c r="S68" s="20"/>
      <c r="T68" s="283" t="s">
        <v>2796</v>
      </c>
      <c r="U68" s="280" t="s">
        <v>2866</v>
      </c>
      <c r="W68" s="20"/>
      <c r="X68" s="283" t="s">
        <v>2924</v>
      </c>
      <c r="Y68" s="280" t="s">
        <v>2964</v>
      </c>
      <c r="AA68" s="20"/>
      <c r="AB68" s="55" t="s">
        <v>1196</v>
      </c>
      <c r="AC68" s="280" t="s">
        <v>1284</v>
      </c>
      <c r="AE68" s="20"/>
      <c r="AF68" s="55" t="s">
        <v>2207</v>
      </c>
      <c r="AG68" s="283" t="s">
        <v>2247</v>
      </c>
      <c r="AJ68" s="262" t="s">
        <v>1028</v>
      </c>
      <c r="AK68" s="270" t="s">
        <v>1095</v>
      </c>
      <c r="AN68" s="55" t="s">
        <v>1553</v>
      </c>
      <c r="AO68" s="293" t="s">
        <v>1580</v>
      </c>
      <c r="AR68" s="283" t="s">
        <v>2390</v>
      </c>
      <c r="AS68" s="315" t="s">
        <v>2456</v>
      </c>
      <c r="AV68" s="262" t="s">
        <v>1818</v>
      </c>
      <c r="AW68" s="98" t="s">
        <v>99</v>
      </c>
      <c r="BI68" s="263"/>
      <c r="BJ68" s="270"/>
      <c r="BM68" s="26" t="s">
        <v>656</v>
      </c>
      <c r="BN68" s="26" t="s">
        <v>657</v>
      </c>
      <c r="BO68" s="26" t="s">
        <v>658</v>
      </c>
      <c r="CA68" s="203"/>
      <c r="CB68" s="203" t="s">
        <v>555</v>
      </c>
      <c r="CC68" s="203"/>
      <c r="CD68" s="203"/>
      <c r="CE68" s="203"/>
      <c r="CF68" s="203"/>
      <c r="CG68" s="165"/>
      <c r="CH68" s="165"/>
      <c r="CI68" s="165"/>
    </row>
    <row r="69" spans="4:87" ht="66">
      <c r="D69" s="283" t="s">
        <v>1411</v>
      </c>
      <c r="E69" s="285" t="s">
        <v>1494</v>
      </c>
      <c r="G69" s="20"/>
      <c r="H69" s="280" t="s">
        <v>2524</v>
      </c>
      <c r="I69" s="327" t="s">
        <v>2565</v>
      </c>
      <c r="K69" s="20"/>
      <c r="L69" s="233" t="s">
        <v>1954</v>
      </c>
      <c r="M69" s="307" t="s">
        <v>2141</v>
      </c>
      <c r="N69" s="20"/>
      <c r="O69" s="20"/>
      <c r="P69" s="280" t="s">
        <v>2524</v>
      </c>
      <c r="Q69" s="348" t="s">
        <v>2704</v>
      </c>
      <c r="S69" s="20"/>
      <c r="T69" s="283" t="s">
        <v>2797</v>
      </c>
      <c r="U69" s="280" t="s">
        <v>2867</v>
      </c>
      <c r="W69" s="20"/>
      <c r="X69" s="283" t="s">
        <v>2925</v>
      </c>
      <c r="Y69" s="280" t="s">
        <v>2965</v>
      </c>
      <c r="AA69" s="20"/>
      <c r="AB69" s="55" t="s">
        <v>1196</v>
      </c>
      <c r="AC69" s="280" t="s">
        <v>1285</v>
      </c>
      <c r="AE69" s="20"/>
      <c r="AF69" s="283" t="s">
        <v>2208</v>
      </c>
      <c r="AG69" s="280" t="s">
        <v>2248</v>
      </c>
      <c r="AJ69" s="262" t="s">
        <v>1029</v>
      </c>
      <c r="AK69" s="269" t="s">
        <v>1096</v>
      </c>
      <c r="AN69" s="55" t="s">
        <v>1554</v>
      </c>
      <c r="AO69" s="293" t="s">
        <v>1581</v>
      </c>
      <c r="AR69" s="283" t="s">
        <v>2391</v>
      </c>
      <c r="AS69" s="315" t="s">
        <v>2457</v>
      </c>
      <c r="AV69" s="262" t="s">
        <v>1819</v>
      </c>
      <c r="AW69" s="98" t="s">
        <v>100</v>
      </c>
      <c r="BI69" s="233"/>
      <c r="BJ69" s="307"/>
      <c r="BN69" s="26" t="s">
        <v>659</v>
      </c>
      <c r="BO69" s="26" t="s">
        <v>660</v>
      </c>
      <c r="CA69" s="203"/>
      <c r="CB69" s="203"/>
      <c r="CC69" s="203"/>
      <c r="CD69" s="203"/>
      <c r="CE69" s="203"/>
      <c r="CF69" s="203"/>
      <c r="CG69" s="165"/>
      <c r="CH69" s="165"/>
      <c r="CI69" s="165"/>
    </row>
    <row r="70" spans="4:87" ht="66">
      <c r="D70" s="283" t="s">
        <v>1412</v>
      </c>
      <c r="E70" s="285" t="s">
        <v>101</v>
      </c>
      <c r="G70" s="20"/>
      <c r="H70" s="283" t="s">
        <v>2525</v>
      </c>
      <c r="I70" s="327" t="s">
        <v>2566</v>
      </c>
      <c r="K70" s="20"/>
      <c r="L70" s="233" t="s">
        <v>1955</v>
      </c>
      <c r="M70" s="280" t="s">
        <v>2142</v>
      </c>
      <c r="N70" s="20"/>
      <c r="O70" s="20"/>
      <c r="P70" s="283" t="s">
        <v>2661</v>
      </c>
      <c r="Q70" s="348" t="s">
        <v>2705</v>
      </c>
      <c r="S70" s="20"/>
      <c r="T70" s="283" t="s">
        <v>2798</v>
      </c>
      <c r="U70" s="280" t="s">
        <v>2868</v>
      </c>
      <c r="W70" s="20"/>
      <c r="X70" s="283" t="s">
        <v>2926</v>
      </c>
      <c r="Y70" s="280" t="s">
        <v>2966</v>
      </c>
      <c r="AA70" s="20"/>
      <c r="AB70" s="55" t="s">
        <v>1195</v>
      </c>
      <c r="AC70" s="280" t="s">
        <v>1286</v>
      </c>
      <c r="AE70" s="20"/>
      <c r="AF70" s="165" t="s">
        <v>2209</v>
      </c>
      <c r="AG70" s="280" t="s">
        <v>2249</v>
      </c>
      <c r="AJ70" s="262" t="s">
        <v>1030</v>
      </c>
      <c r="AK70" s="270" t="s">
        <v>1097</v>
      </c>
      <c r="AN70" s="55" t="s">
        <v>1555</v>
      </c>
      <c r="AO70" s="293" t="s">
        <v>1582</v>
      </c>
      <c r="AR70" s="283" t="s">
        <v>2392</v>
      </c>
      <c r="AS70" s="315" t="s">
        <v>2458</v>
      </c>
      <c r="AV70" s="262" t="s">
        <v>1820</v>
      </c>
      <c r="AW70" s="98" t="s">
        <v>102</v>
      </c>
      <c r="BI70" s="233"/>
      <c r="BJ70" s="280"/>
      <c r="BN70" s="26" t="s">
        <v>661</v>
      </c>
      <c r="CA70" s="203"/>
      <c r="CB70" s="203"/>
      <c r="CC70" s="203"/>
      <c r="CD70" s="203"/>
      <c r="CE70" s="203"/>
      <c r="CF70" s="203"/>
      <c r="CG70" s="165"/>
      <c r="CH70" s="165"/>
      <c r="CI70" s="165"/>
    </row>
    <row r="71" spans="4:87" ht="66">
      <c r="D71" s="283" t="s">
        <v>1413</v>
      </c>
      <c r="E71" s="285" t="s">
        <v>103</v>
      </c>
      <c r="G71" s="20"/>
      <c r="H71" s="283" t="s">
        <v>2526</v>
      </c>
      <c r="I71" s="327" t="s">
        <v>2567</v>
      </c>
      <c r="K71" s="20"/>
      <c r="L71" s="233" t="s">
        <v>1956</v>
      </c>
      <c r="M71" s="280" t="s">
        <v>2143</v>
      </c>
      <c r="N71" s="20"/>
      <c r="O71" s="20"/>
      <c r="P71" s="283" t="s">
        <v>2662</v>
      </c>
      <c r="Q71" s="348" t="s">
        <v>2706</v>
      </c>
      <c r="S71" s="20"/>
      <c r="T71" s="283" t="s">
        <v>2799</v>
      </c>
      <c r="U71" s="280" t="s">
        <v>2869</v>
      </c>
      <c r="W71" s="20"/>
      <c r="X71" s="283" t="s">
        <v>2927</v>
      </c>
      <c r="Y71" s="280" t="s">
        <v>2967</v>
      </c>
      <c r="AA71" s="20"/>
      <c r="AB71" s="55" t="s">
        <v>1197</v>
      </c>
      <c r="AC71" s="280" t="s">
        <v>1286</v>
      </c>
      <c r="AE71" s="20"/>
      <c r="AF71" s="55" t="s">
        <v>2210</v>
      </c>
      <c r="AG71" s="283" t="s">
        <v>2250</v>
      </c>
      <c r="AJ71" s="262" t="s">
        <v>1031</v>
      </c>
      <c r="AK71" s="270" t="s">
        <v>1098</v>
      </c>
      <c r="AN71" s="55" t="s">
        <v>1556</v>
      </c>
      <c r="AO71" s="293" t="s">
        <v>1583</v>
      </c>
      <c r="AR71" s="283" t="s">
        <v>2393</v>
      </c>
      <c r="AS71" s="315" t="s">
        <v>2459</v>
      </c>
      <c r="AV71" s="262" t="s">
        <v>1821</v>
      </c>
      <c r="AW71" s="98" t="s">
        <v>104</v>
      </c>
      <c r="BI71" s="233"/>
      <c r="BJ71" s="307"/>
      <c r="BN71" s="26" t="s">
        <v>662</v>
      </c>
      <c r="CA71" s="203"/>
      <c r="CB71" s="203"/>
      <c r="CC71" s="203"/>
      <c r="CD71" s="203"/>
      <c r="CE71" s="203"/>
      <c r="CF71" s="203"/>
      <c r="CG71" s="165"/>
      <c r="CH71" s="165"/>
      <c r="CI71" s="165"/>
    </row>
    <row r="72" spans="4:87" ht="66">
      <c r="D72" s="283" t="s">
        <v>1414</v>
      </c>
      <c r="E72" s="285" t="s">
        <v>105</v>
      </c>
      <c r="G72" s="20"/>
      <c r="H72" s="320" t="s">
        <v>2517</v>
      </c>
      <c r="I72" s="323" t="s">
        <v>2568</v>
      </c>
      <c r="K72" s="20"/>
      <c r="L72" s="233" t="s">
        <v>1957</v>
      </c>
      <c r="M72" s="280" t="s">
        <v>2144</v>
      </c>
      <c r="N72" s="20"/>
      <c r="O72" s="20"/>
      <c r="P72" s="283" t="s">
        <v>2663</v>
      </c>
      <c r="Q72" s="348" t="s">
        <v>2707</v>
      </c>
      <c r="S72" s="20"/>
      <c r="T72" s="283" t="s">
        <v>2800</v>
      </c>
      <c r="U72" s="280" t="s">
        <v>2870</v>
      </c>
      <c r="W72" s="20"/>
      <c r="X72" s="283" t="s">
        <v>2928</v>
      </c>
      <c r="Y72" s="280" t="s">
        <v>2968</v>
      </c>
      <c r="AA72" s="20"/>
      <c r="AB72" s="55" t="s">
        <v>1198</v>
      </c>
      <c r="AC72" s="280" t="s">
        <v>1287</v>
      </c>
      <c r="AE72" s="20"/>
      <c r="AF72" s="283" t="s">
        <v>2211</v>
      </c>
      <c r="AG72" s="280" t="s">
        <v>2251</v>
      </c>
      <c r="AJ72" s="262" t="s">
        <v>1032</v>
      </c>
      <c r="AK72" s="270" t="s">
        <v>1099</v>
      </c>
      <c r="AN72" s="55" t="s">
        <v>1557</v>
      </c>
      <c r="AO72" s="293" t="s">
        <v>1584</v>
      </c>
      <c r="AR72" s="283" t="s">
        <v>2394</v>
      </c>
      <c r="AS72" s="315" t="s">
        <v>2460</v>
      </c>
      <c r="AV72" s="262" t="s">
        <v>1822</v>
      </c>
      <c r="AW72" s="98" t="s">
        <v>106</v>
      </c>
      <c r="BI72" s="233"/>
      <c r="BJ72" s="280"/>
      <c r="BN72" s="26" t="s">
        <v>663</v>
      </c>
      <c r="CA72" s="203"/>
      <c r="CB72" s="203"/>
      <c r="CC72" s="203"/>
      <c r="CD72" s="203"/>
      <c r="CE72" s="203"/>
      <c r="CF72" s="203"/>
      <c r="CG72" s="165"/>
      <c r="CH72" s="165"/>
      <c r="CI72" s="165"/>
    </row>
    <row r="73" spans="4:87" ht="66">
      <c r="D73" s="283" t="s">
        <v>1415</v>
      </c>
      <c r="E73" s="285" t="s">
        <v>107</v>
      </c>
      <c r="G73" s="20"/>
      <c r="H73" s="283" t="s">
        <v>2527</v>
      </c>
      <c r="I73" s="327" t="s">
        <v>2569</v>
      </c>
      <c r="K73" s="20"/>
      <c r="L73" s="233" t="s">
        <v>1958</v>
      </c>
      <c r="M73" s="280" t="s">
        <v>2145</v>
      </c>
      <c r="N73" s="20"/>
      <c r="O73" s="20"/>
      <c r="P73" s="343" t="s">
        <v>2664</v>
      </c>
      <c r="Q73" s="344" t="s">
        <v>2708</v>
      </c>
      <c r="S73" s="20"/>
      <c r="T73" s="283" t="s">
        <v>2801</v>
      </c>
      <c r="U73" s="280" t="s">
        <v>2871</v>
      </c>
      <c r="W73" s="20"/>
      <c r="X73" s="283" t="s">
        <v>2929</v>
      </c>
      <c r="Y73" s="280" t="s">
        <v>2969</v>
      </c>
      <c r="AA73" s="20"/>
      <c r="AB73" s="55" t="s">
        <v>1199</v>
      </c>
      <c r="AC73" s="280" t="s">
        <v>1288</v>
      </c>
      <c r="AE73" s="20"/>
      <c r="AF73" s="165" t="s">
        <v>2212</v>
      </c>
      <c r="AG73" s="280" t="s">
        <v>2252</v>
      </c>
      <c r="AJ73" s="263" t="s">
        <v>1033</v>
      </c>
      <c r="AK73" s="270" t="s">
        <v>1100</v>
      </c>
      <c r="AN73" s="55" t="s">
        <v>1558</v>
      </c>
      <c r="AO73" s="293" t="s">
        <v>1585</v>
      </c>
      <c r="AR73" s="283" t="s">
        <v>2395</v>
      </c>
      <c r="AS73" s="315" t="s">
        <v>2461</v>
      </c>
      <c r="AV73" s="262" t="s">
        <v>1823</v>
      </c>
      <c r="AW73" s="98" t="s">
        <v>108</v>
      </c>
      <c r="BI73" s="233"/>
      <c r="BN73" s="26" t="s">
        <v>664</v>
      </c>
      <c r="CA73" s="203"/>
      <c r="CB73" s="203"/>
      <c r="CC73" s="203"/>
      <c r="CD73" s="203"/>
      <c r="CE73" s="203"/>
      <c r="CF73" s="203"/>
      <c r="CG73" s="165"/>
      <c r="CH73" s="165"/>
      <c r="CI73" s="165"/>
    </row>
    <row r="74" spans="4:87" ht="99">
      <c r="D74" s="283" t="s">
        <v>1416</v>
      </c>
      <c r="E74" s="285" t="s">
        <v>109</v>
      </c>
      <c r="G74" s="20"/>
      <c r="H74" s="283" t="s">
        <v>2528</v>
      </c>
      <c r="I74" s="327" t="s">
        <v>2570</v>
      </c>
      <c r="K74" s="20"/>
      <c r="L74" s="233" t="s">
        <v>1959</v>
      </c>
      <c r="M74" s="280" t="s">
        <v>2146</v>
      </c>
      <c r="N74" s="20"/>
      <c r="O74" s="20"/>
      <c r="P74" s="283" t="s">
        <v>2665</v>
      </c>
      <c r="Q74" s="348" t="s">
        <v>2709</v>
      </c>
      <c r="S74" s="20"/>
      <c r="T74" s="283" t="s">
        <v>2802</v>
      </c>
      <c r="U74" s="280" t="s">
        <v>2872</v>
      </c>
      <c r="W74" s="20"/>
      <c r="X74" s="283" t="s">
        <v>2930</v>
      </c>
      <c r="Y74" s="280" t="s">
        <v>2970</v>
      </c>
      <c r="AA74" s="20"/>
      <c r="AB74" s="55" t="s">
        <v>1200</v>
      </c>
      <c r="AC74" s="280" t="s">
        <v>1289</v>
      </c>
      <c r="AE74" s="20"/>
      <c r="AF74" s="55" t="s">
        <v>2213</v>
      </c>
      <c r="AG74" s="280" t="s">
        <v>2253</v>
      </c>
      <c r="AJ74" s="263" t="s">
        <v>1034</v>
      </c>
      <c r="AK74" s="270" t="s">
        <v>1101</v>
      </c>
      <c r="AN74" s="55" t="s">
        <v>1559</v>
      </c>
      <c r="AO74" s="293" t="s">
        <v>1586</v>
      </c>
      <c r="AR74" s="283" t="s">
        <v>2396</v>
      </c>
      <c r="AS74" s="315" t="s">
        <v>2462</v>
      </c>
      <c r="AV74" s="262" t="s">
        <v>1824</v>
      </c>
      <c r="AW74" s="98" t="s">
        <v>110</v>
      </c>
      <c r="BI74" s="233"/>
      <c r="CA74" s="203"/>
      <c r="CB74" s="203"/>
      <c r="CC74" s="203"/>
      <c r="CD74" s="203"/>
      <c r="CE74" s="203"/>
      <c r="CF74" s="203"/>
      <c r="CG74" s="165"/>
      <c r="CH74" s="165"/>
      <c r="CI74" s="165"/>
    </row>
    <row r="75" spans="4:87" ht="82.5">
      <c r="D75" s="283" t="s">
        <v>1417</v>
      </c>
      <c r="E75" s="285" t="s">
        <v>111</v>
      </c>
      <c r="G75" s="20"/>
      <c r="H75" s="283" t="s">
        <v>2529</v>
      </c>
      <c r="I75" s="323" t="s">
        <v>2571</v>
      </c>
      <c r="K75" s="20"/>
      <c r="L75" s="233" t="s">
        <v>1960</v>
      </c>
      <c r="M75" s="280" t="s">
        <v>2147</v>
      </c>
      <c r="N75" s="20"/>
      <c r="O75" s="20"/>
      <c r="P75" s="283" t="s">
        <v>2666</v>
      </c>
      <c r="Q75" s="348" t="s">
        <v>2710</v>
      </c>
      <c r="S75" s="20"/>
      <c r="T75" s="283" t="s">
        <v>2803</v>
      </c>
      <c r="U75" s="280" t="s">
        <v>2873</v>
      </c>
      <c r="W75" s="20"/>
      <c r="X75" s="283" t="s">
        <v>2931</v>
      </c>
      <c r="Y75" s="280" t="s">
        <v>2971</v>
      </c>
      <c r="AA75" s="20"/>
      <c r="AB75" s="55" t="s">
        <v>1201</v>
      </c>
      <c r="AC75" s="280" t="s">
        <v>1290</v>
      </c>
      <c r="AE75" s="20"/>
      <c r="AF75" s="283" t="s">
        <v>2214</v>
      </c>
      <c r="AG75" s="283" t="s">
        <v>2254</v>
      </c>
      <c r="AJ75" s="263" t="s">
        <v>1035</v>
      </c>
      <c r="AK75" s="270" t="s">
        <v>1102</v>
      </c>
      <c r="AN75" s="55" t="s">
        <v>1560</v>
      </c>
      <c r="AO75" s="293" t="s">
        <v>1587</v>
      </c>
      <c r="AR75" s="283" t="s">
        <v>2397</v>
      </c>
      <c r="AS75" s="315" t="s">
        <v>2463</v>
      </c>
      <c r="AV75" s="262" t="s">
        <v>1825</v>
      </c>
      <c r="AW75" s="98" t="s">
        <v>112</v>
      </c>
      <c r="BI75" s="233"/>
      <c r="CA75" s="203"/>
      <c r="CB75" s="203"/>
      <c r="CC75" s="203"/>
      <c r="CD75" s="203"/>
      <c r="CE75" s="203"/>
      <c r="CF75" s="203"/>
      <c r="CG75" s="165"/>
      <c r="CH75" s="165"/>
      <c r="CI75" s="165"/>
    </row>
    <row r="76" spans="4:87" ht="66">
      <c r="D76" s="283" t="s">
        <v>1418</v>
      </c>
      <c r="E76" s="285" t="s">
        <v>113</v>
      </c>
      <c r="G76" s="20"/>
      <c r="H76" s="320" t="s">
        <v>2519</v>
      </c>
      <c r="I76" s="327" t="s">
        <v>2572</v>
      </c>
      <c r="K76" s="20"/>
      <c r="L76" s="233" t="s">
        <v>1961</v>
      </c>
      <c r="M76" s="280" t="s">
        <v>2148</v>
      </c>
      <c r="N76" s="20"/>
      <c r="O76" s="20"/>
      <c r="P76" s="283" t="s">
        <v>2667</v>
      </c>
      <c r="Q76" s="345" t="s">
        <v>2711</v>
      </c>
      <c r="S76" s="20"/>
      <c r="T76" s="283" t="s">
        <v>2804</v>
      </c>
      <c r="U76" s="280" t="s">
        <v>2874</v>
      </c>
      <c r="W76" s="20"/>
      <c r="X76" s="15"/>
      <c r="Y76" s="280" t="s">
        <v>2972</v>
      </c>
      <c r="AA76" s="20"/>
      <c r="AB76" s="55" t="s">
        <v>1202</v>
      </c>
      <c r="AC76" s="280" t="s">
        <v>1291</v>
      </c>
      <c r="AE76" s="20"/>
      <c r="AF76" s="165" t="s">
        <v>2215</v>
      </c>
      <c r="AG76" s="280" t="s">
        <v>2255</v>
      </c>
      <c r="AJ76" s="262" t="s">
        <v>1036</v>
      </c>
      <c r="AK76" s="269" t="s">
        <v>1103</v>
      </c>
      <c r="AN76" s="55" t="s">
        <v>1561</v>
      </c>
      <c r="AO76" s="293" t="s">
        <v>114</v>
      </c>
      <c r="AR76" s="283" t="s">
        <v>2398</v>
      </c>
      <c r="AS76" s="315" t="s">
        <v>2464</v>
      </c>
      <c r="AV76" s="262" t="s">
        <v>1826</v>
      </c>
      <c r="AW76" s="98" t="s">
        <v>115</v>
      </c>
      <c r="BI76" s="233"/>
      <c r="CA76" s="203"/>
      <c r="CB76" s="203"/>
      <c r="CC76" s="203"/>
      <c r="CD76" s="203"/>
      <c r="CE76" s="203"/>
      <c r="CF76" s="203"/>
      <c r="CG76" s="165"/>
      <c r="CH76" s="165"/>
      <c r="CI76" s="165"/>
    </row>
    <row r="77" spans="4:87" ht="66">
      <c r="D77" s="283" t="s">
        <v>1419</v>
      </c>
      <c r="E77" s="285" t="s">
        <v>1495</v>
      </c>
      <c r="G77" s="20"/>
      <c r="H77" s="283" t="s">
        <v>2530</v>
      </c>
      <c r="I77" s="327" t="s">
        <v>2573</v>
      </c>
      <c r="K77" s="20"/>
      <c r="L77" s="233" t="s">
        <v>1962</v>
      </c>
      <c r="M77" s="280" t="s">
        <v>2149</v>
      </c>
      <c r="N77" s="20"/>
      <c r="O77" s="20"/>
      <c r="P77" s="342" t="s">
        <v>2519</v>
      </c>
      <c r="Q77" s="348" t="s">
        <v>2712</v>
      </c>
      <c r="S77" s="20"/>
      <c r="T77" s="283" t="s">
        <v>2805</v>
      </c>
      <c r="U77" s="280" t="s">
        <v>2875</v>
      </c>
      <c r="W77" s="20"/>
      <c r="X77" s="15"/>
      <c r="Y77" s="280" t="s">
        <v>2973</v>
      </c>
      <c r="AA77" s="20"/>
      <c r="AB77" s="55" t="s">
        <v>1203</v>
      </c>
      <c r="AC77" s="280" t="s">
        <v>1292</v>
      </c>
      <c r="AE77" s="20"/>
      <c r="AF77" s="55" t="s">
        <v>2216</v>
      </c>
      <c r="AG77" s="280" t="s">
        <v>2256</v>
      </c>
      <c r="AJ77" s="262" t="s">
        <v>1037</v>
      </c>
      <c r="AK77" s="269" t="s">
        <v>1104</v>
      </c>
      <c r="AM77" s="164"/>
      <c r="AN77" s="55" t="s">
        <v>1562</v>
      </c>
      <c r="AO77" s="293" t="s">
        <v>1588</v>
      </c>
      <c r="AR77" s="283" t="s">
        <v>2399</v>
      </c>
      <c r="AS77" s="315" t="s">
        <v>2465</v>
      </c>
      <c r="AV77" s="262" t="s">
        <v>1827</v>
      </c>
      <c r="AW77" s="98" t="s">
        <v>116</v>
      </c>
      <c r="BI77" s="233"/>
      <c r="CA77" s="203"/>
      <c r="CB77" s="203"/>
      <c r="CC77" s="203"/>
      <c r="CD77" s="203"/>
      <c r="CE77" s="203"/>
      <c r="CF77" s="203"/>
      <c r="CG77" s="165"/>
      <c r="CH77" s="165"/>
      <c r="CI77" s="165"/>
    </row>
    <row r="78" spans="4:87" ht="82.5">
      <c r="D78" s="283" t="s">
        <v>1420</v>
      </c>
      <c r="E78" s="285" t="s">
        <v>117</v>
      </c>
      <c r="G78" s="20"/>
      <c r="H78" s="283" t="s">
        <v>2531</v>
      </c>
      <c r="I78" s="327" t="s">
        <v>2574</v>
      </c>
      <c r="K78" s="20"/>
      <c r="L78" s="233" t="s">
        <v>1963</v>
      </c>
      <c r="M78" s="1"/>
      <c r="N78" s="20"/>
      <c r="O78" s="20"/>
      <c r="P78" s="283" t="s">
        <v>2668</v>
      </c>
      <c r="Q78" s="348" t="s">
        <v>2713</v>
      </c>
      <c r="S78" s="20"/>
      <c r="T78" s="283" t="s">
        <v>2806</v>
      </c>
      <c r="U78" s="280" t="s">
        <v>2876</v>
      </c>
      <c r="W78" s="20"/>
      <c r="X78" s="15"/>
      <c r="Y78" s="280" t="s">
        <v>2974</v>
      </c>
      <c r="AA78" s="20"/>
      <c r="AB78" s="55" t="s">
        <v>1204</v>
      </c>
      <c r="AC78" s="280" t="s">
        <v>1293</v>
      </c>
      <c r="AE78" s="20"/>
      <c r="AF78" s="283" t="s">
        <v>2217</v>
      </c>
      <c r="AG78" s="283" t="s">
        <v>2257</v>
      </c>
      <c r="AJ78" s="262" t="s">
        <v>1038</v>
      </c>
      <c r="AK78" s="270" t="s">
        <v>1105</v>
      </c>
      <c r="AN78" s="55" t="s">
        <v>1563</v>
      </c>
      <c r="AO78" s="293" t="s">
        <v>1589</v>
      </c>
      <c r="AR78" s="283" t="s">
        <v>2400</v>
      </c>
      <c r="AS78" s="315" t="s">
        <v>261</v>
      </c>
      <c r="AV78" s="262" t="s">
        <v>1828</v>
      </c>
      <c r="AW78" s="98" t="s">
        <v>118</v>
      </c>
      <c r="BI78" s="233"/>
      <c r="CA78" s="203"/>
      <c r="CB78" s="203"/>
      <c r="CC78" s="203"/>
      <c r="CD78" s="203"/>
      <c r="CE78" s="203"/>
      <c r="CF78" s="203"/>
      <c r="CG78" s="165"/>
      <c r="CH78" s="165"/>
      <c r="CI78" s="165"/>
    </row>
    <row r="79" spans="4:87" ht="50.25" thickBot="1">
      <c r="D79" s="283" t="s">
        <v>1421</v>
      </c>
      <c r="E79" s="285" t="s">
        <v>119</v>
      </c>
      <c r="G79" s="20"/>
      <c r="H79" s="15"/>
      <c r="I79" s="328" t="s">
        <v>2575</v>
      </c>
      <c r="K79" s="20"/>
      <c r="L79" s="233" t="s">
        <v>1964</v>
      </c>
      <c r="M79" s="1"/>
      <c r="N79" s="20"/>
      <c r="O79" s="20"/>
      <c r="P79" s="283" t="s">
        <v>2669</v>
      </c>
      <c r="Q79" s="348" t="s">
        <v>2714</v>
      </c>
      <c r="S79" s="20"/>
      <c r="T79" s="283" t="s">
        <v>2807</v>
      </c>
      <c r="U79" s="280" t="s">
        <v>2877</v>
      </c>
      <c r="W79" s="20"/>
      <c r="X79" s="15"/>
      <c r="Y79" s="280" t="s">
        <v>2975</v>
      </c>
      <c r="AA79" s="20"/>
      <c r="AB79" s="55" t="s">
        <v>1204</v>
      </c>
      <c r="AC79" s="280" t="s">
        <v>1294</v>
      </c>
      <c r="AE79" s="20"/>
      <c r="AF79" s="165" t="s">
        <v>2218</v>
      </c>
      <c r="AG79" s="280" t="s">
        <v>2258</v>
      </c>
      <c r="AJ79" s="262" t="s">
        <v>1039</v>
      </c>
      <c r="AK79" s="270" t="s">
        <v>1106</v>
      </c>
      <c r="AO79" s="293" t="s">
        <v>1590</v>
      </c>
      <c r="AR79" s="283" t="s">
        <v>2401</v>
      </c>
      <c r="AS79" s="315" t="s">
        <v>2466</v>
      </c>
      <c r="AV79" s="262" t="s">
        <v>1829</v>
      </c>
      <c r="AW79" s="98" t="s">
        <v>120</v>
      </c>
      <c r="BI79" s="233"/>
      <c r="CA79" s="203"/>
      <c r="CB79" s="203"/>
      <c r="CC79" s="203"/>
      <c r="CD79" s="203"/>
      <c r="CE79" s="203"/>
      <c r="CF79" s="203"/>
      <c r="CG79" s="165"/>
      <c r="CH79" s="165"/>
      <c r="CI79" s="165"/>
    </row>
    <row r="80" spans="4:87" ht="50.25" thickBot="1">
      <c r="D80" s="283" t="s">
        <v>1422</v>
      </c>
      <c r="E80" s="285" t="s">
        <v>121</v>
      </c>
      <c r="G80" s="20"/>
      <c r="H80" s="15"/>
      <c r="I80" s="329" t="s">
        <v>2576</v>
      </c>
      <c r="K80" s="20"/>
      <c r="L80" s="233" t="s">
        <v>1965</v>
      </c>
      <c r="M80" s="1"/>
      <c r="N80" s="20"/>
      <c r="O80" s="20"/>
      <c r="P80" s="283" t="s">
        <v>2670</v>
      </c>
      <c r="Q80" s="348" t="s">
        <v>2715</v>
      </c>
      <c r="S80" s="20"/>
      <c r="T80" s="283" t="s">
        <v>2808</v>
      </c>
      <c r="U80" s="280" t="s">
        <v>2878</v>
      </c>
      <c r="W80" s="20"/>
      <c r="X80" s="15"/>
      <c r="Y80" s="99"/>
      <c r="AA80" s="20"/>
      <c r="AB80" s="55" t="s">
        <v>1204</v>
      </c>
      <c r="AC80" s="280" t="s">
        <v>1295</v>
      </c>
      <c r="AE80" s="20"/>
      <c r="AF80" s="55" t="s">
        <v>2219</v>
      </c>
      <c r="AG80" s="280" t="s">
        <v>2259</v>
      </c>
      <c r="AJ80" s="262" t="s">
        <v>1040</v>
      </c>
      <c r="AK80" s="270" t="s">
        <v>1107</v>
      </c>
      <c r="AO80" s="293" t="s">
        <v>1591</v>
      </c>
      <c r="AR80" s="283" t="s">
        <v>2402</v>
      </c>
      <c r="AS80" s="315" t="s">
        <v>2467</v>
      </c>
      <c r="AV80" s="262" t="s">
        <v>1830</v>
      </c>
      <c r="AW80" s="98" t="s">
        <v>122</v>
      </c>
      <c r="BI80" s="233"/>
      <c r="CA80" s="203"/>
      <c r="CB80" s="203"/>
      <c r="CC80" s="203"/>
      <c r="CD80" s="203"/>
      <c r="CE80" s="203"/>
      <c r="CF80" s="203"/>
      <c r="CG80" s="165"/>
      <c r="CH80" s="165"/>
      <c r="CI80" s="165"/>
    </row>
    <row r="81" spans="4:87" ht="50.25" thickBot="1">
      <c r="D81" s="283" t="s">
        <v>1423</v>
      </c>
      <c r="E81" s="285" t="s">
        <v>123</v>
      </c>
      <c r="G81" s="20"/>
      <c r="H81" s="15"/>
      <c r="I81" s="330" t="s">
        <v>2577</v>
      </c>
      <c r="K81" s="20"/>
      <c r="L81" s="233" t="s">
        <v>1966</v>
      </c>
      <c r="M81" s="1"/>
      <c r="N81" s="20"/>
      <c r="O81" s="20"/>
      <c r="P81" s="283" t="s">
        <v>2668</v>
      </c>
      <c r="Q81" s="323" t="s">
        <v>2716</v>
      </c>
      <c r="S81" s="20"/>
      <c r="T81" s="283" t="s">
        <v>2809</v>
      </c>
      <c r="U81" s="280" t="s">
        <v>2879</v>
      </c>
      <c r="W81" s="20"/>
      <c r="X81" s="15"/>
      <c r="Y81" s="99"/>
      <c r="AA81" s="20"/>
      <c r="AB81" s="55" t="s">
        <v>1204</v>
      </c>
      <c r="AC81" s="280" t="s">
        <v>1296</v>
      </c>
      <c r="AE81" s="20"/>
      <c r="AF81" s="283" t="s">
        <v>2220</v>
      </c>
      <c r="AG81" s="280" t="s">
        <v>2260</v>
      </c>
      <c r="AJ81" s="262" t="s">
        <v>1041</v>
      </c>
      <c r="AK81" s="270" t="s">
        <v>1108</v>
      </c>
      <c r="AO81" s="293" t="s">
        <v>1592</v>
      </c>
      <c r="AR81" s="283" t="s">
        <v>2403</v>
      </c>
      <c r="AS81" s="315" t="s">
        <v>2468</v>
      </c>
      <c r="AV81" s="262" t="s">
        <v>1831</v>
      </c>
      <c r="AW81" s="98" t="s">
        <v>124</v>
      </c>
      <c r="BI81" s="233"/>
      <c r="CA81" s="203"/>
      <c r="CB81" s="203"/>
      <c r="CC81" s="203"/>
      <c r="CD81" s="203"/>
      <c r="CE81" s="203"/>
      <c r="CF81" s="203"/>
      <c r="CG81" s="165"/>
      <c r="CH81" s="165"/>
      <c r="CI81" s="165"/>
    </row>
    <row r="82" spans="4:87" ht="66.75" thickBot="1">
      <c r="D82" s="283" t="s">
        <v>1424</v>
      </c>
      <c r="E82" s="285" t="s">
        <v>125</v>
      </c>
      <c r="G82" s="20"/>
      <c r="H82" s="15"/>
      <c r="I82" s="330" t="s">
        <v>2578</v>
      </c>
      <c r="K82" s="20"/>
      <c r="L82" s="233" t="s">
        <v>1967</v>
      </c>
      <c r="M82" s="1"/>
      <c r="N82" s="20"/>
      <c r="O82" s="20"/>
      <c r="P82" s="283" t="s">
        <v>2669</v>
      </c>
      <c r="Q82" s="323" t="s">
        <v>2717</v>
      </c>
      <c r="S82" s="20"/>
      <c r="T82" s="283" t="s">
        <v>2810</v>
      </c>
      <c r="U82" s="280" t="s">
        <v>2880</v>
      </c>
      <c r="W82" s="20"/>
      <c r="X82" s="15"/>
      <c r="Y82" s="99"/>
      <c r="AA82" s="20"/>
      <c r="AB82" s="55" t="s">
        <v>1205</v>
      </c>
      <c r="AC82" s="280" t="s">
        <v>1297</v>
      </c>
      <c r="AE82" s="20"/>
      <c r="AF82" s="165" t="s">
        <v>2221</v>
      </c>
      <c r="AG82" s="280" t="s">
        <v>2261</v>
      </c>
      <c r="AJ82" s="262" t="s">
        <v>1042</v>
      </c>
      <c r="AK82" s="270" t="s">
        <v>1109</v>
      </c>
      <c r="AO82" s="293" t="s">
        <v>1593</v>
      </c>
      <c r="AR82" s="283" t="s">
        <v>2404</v>
      </c>
      <c r="AS82" s="315" t="s">
        <v>2469</v>
      </c>
      <c r="AV82" s="262" t="s">
        <v>1832</v>
      </c>
      <c r="AW82" s="98" t="s">
        <v>126</v>
      </c>
      <c r="BI82" s="233"/>
      <c r="BM82" s="26" t="s">
        <v>39</v>
      </c>
      <c r="BN82" s="26" t="s">
        <v>1</v>
      </c>
      <c r="CA82" s="203"/>
      <c r="CB82" s="203"/>
      <c r="CC82" s="203"/>
      <c r="CD82" s="203"/>
      <c r="CE82" s="203"/>
      <c r="CF82" s="203"/>
      <c r="CG82" s="165"/>
      <c r="CH82" s="165"/>
      <c r="CI82" s="165"/>
    </row>
    <row r="83" spans="4:87" ht="66.75" thickBot="1">
      <c r="D83" s="283" t="s">
        <v>1425</v>
      </c>
      <c r="E83" s="285" t="s">
        <v>127</v>
      </c>
      <c r="G83" s="20"/>
      <c r="H83" s="15"/>
      <c r="I83" s="330" t="s">
        <v>2579</v>
      </c>
      <c r="K83" s="20"/>
      <c r="L83" s="233" t="s">
        <v>1968</v>
      </c>
      <c r="M83" s="1"/>
      <c r="N83" s="20"/>
      <c r="O83" s="20"/>
      <c r="P83" s="283" t="s">
        <v>2670</v>
      </c>
      <c r="Q83" s="348" t="s">
        <v>2718</v>
      </c>
      <c r="S83" s="20"/>
      <c r="T83" s="283" t="s">
        <v>2811</v>
      </c>
      <c r="U83" s="280" t="s">
        <v>2881</v>
      </c>
      <c r="W83" s="20"/>
      <c r="X83" s="15"/>
      <c r="Y83" s="99"/>
      <c r="AA83" s="20"/>
      <c r="AB83" s="55" t="s">
        <v>1204</v>
      </c>
      <c r="AC83" s="280" t="s">
        <v>1298</v>
      </c>
      <c r="AE83" s="20"/>
      <c r="AF83" s="55" t="s">
        <v>2222</v>
      </c>
      <c r="AG83" s="280" t="s">
        <v>2262</v>
      </c>
      <c r="AJ83" s="263" t="s">
        <v>1043</v>
      </c>
      <c r="AK83" s="270" t="s">
        <v>1110</v>
      </c>
      <c r="AO83" s="293" t="s">
        <v>1594</v>
      </c>
      <c r="AR83" s="283" t="s">
        <v>2405</v>
      </c>
      <c r="AS83" s="315" t="s">
        <v>2470</v>
      </c>
      <c r="AV83" s="262" t="s">
        <v>1833</v>
      </c>
      <c r="AW83" s="98" t="s">
        <v>128</v>
      </c>
      <c r="BI83" s="233"/>
      <c r="BL83" s="1">
        <v>1</v>
      </c>
      <c r="BM83" s="26" t="s">
        <v>665</v>
      </c>
      <c r="BN83" s="26" t="s">
        <v>666</v>
      </c>
      <c r="CA83" s="203"/>
      <c r="CB83" s="203"/>
      <c r="CC83" s="203"/>
      <c r="CD83" s="203"/>
      <c r="CE83" s="203"/>
      <c r="CF83" s="203"/>
      <c r="CG83" s="165"/>
      <c r="CH83" s="165"/>
      <c r="CI83" s="165"/>
    </row>
    <row r="84" spans="4:87" ht="50.25" thickBot="1">
      <c r="D84" s="283" t="s">
        <v>1426</v>
      </c>
      <c r="E84" s="285" t="s">
        <v>129</v>
      </c>
      <c r="G84" s="20"/>
      <c r="H84" s="15"/>
      <c r="I84" s="330" t="s">
        <v>2580</v>
      </c>
      <c r="K84" s="20"/>
      <c r="L84" s="233" t="s">
        <v>1969</v>
      </c>
      <c r="M84" s="1"/>
      <c r="N84" s="20"/>
      <c r="O84" s="20"/>
      <c r="P84" s="283" t="s">
        <v>2669</v>
      </c>
      <c r="Q84" s="348" t="s">
        <v>2719</v>
      </c>
      <c r="S84" s="20"/>
      <c r="T84" s="283" t="s">
        <v>2812</v>
      </c>
      <c r="U84" s="99"/>
      <c r="W84" s="20"/>
      <c r="X84" s="15"/>
      <c r="Y84" s="99"/>
      <c r="AA84" s="20"/>
      <c r="AB84" s="55" t="s">
        <v>1206</v>
      </c>
      <c r="AC84" s="280" t="s">
        <v>1299</v>
      </c>
      <c r="AE84" s="20"/>
      <c r="AF84" s="283" t="s">
        <v>2223</v>
      </c>
      <c r="AG84" s="280" t="s">
        <v>2263</v>
      </c>
      <c r="AJ84" s="263" t="s">
        <v>1044</v>
      </c>
      <c r="AK84" s="270" t="s">
        <v>1111</v>
      </c>
      <c r="AO84" s="293" t="s">
        <v>1595</v>
      </c>
      <c r="AR84" s="283" t="s">
        <v>2406</v>
      </c>
      <c r="AS84" s="315" t="s">
        <v>2471</v>
      </c>
      <c r="AV84" s="262" t="s">
        <v>1834</v>
      </c>
      <c r="AW84" s="98" t="s">
        <v>130</v>
      </c>
      <c r="BI84" s="233"/>
      <c r="BL84" s="1">
        <v>2</v>
      </c>
      <c r="BM84" s="26" t="s">
        <v>667</v>
      </c>
      <c r="BN84" s="26" t="s">
        <v>668</v>
      </c>
      <c r="BO84" s="26" t="s">
        <v>669</v>
      </c>
      <c r="BP84" s="26" t="s">
        <v>670</v>
      </c>
      <c r="CA84" s="203"/>
      <c r="CB84" s="203"/>
      <c r="CC84" s="203"/>
      <c r="CD84" s="203"/>
      <c r="CE84" s="203"/>
      <c r="CF84" s="203"/>
      <c r="CG84" s="165"/>
      <c r="CH84" s="165"/>
      <c r="CI84" s="165"/>
    </row>
    <row r="85" spans="4:87" ht="50.25" thickBot="1">
      <c r="D85" s="283" t="s">
        <v>1427</v>
      </c>
      <c r="E85" s="285" t="s">
        <v>1496</v>
      </c>
      <c r="G85" s="20"/>
      <c r="H85" s="15"/>
      <c r="I85" s="330" t="s">
        <v>2581</v>
      </c>
      <c r="K85" s="20"/>
      <c r="L85" s="233" t="s">
        <v>1970</v>
      </c>
      <c r="M85" s="1"/>
      <c r="N85" s="20"/>
      <c r="O85" s="20"/>
      <c r="P85" s="283" t="s">
        <v>2670</v>
      </c>
      <c r="Q85" s="348" t="s">
        <v>2720</v>
      </c>
      <c r="S85" s="20"/>
      <c r="T85" s="283" t="s">
        <v>2813</v>
      </c>
      <c r="U85" s="99"/>
      <c r="W85" s="20"/>
      <c r="X85" s="15"/>
      <c r="Y85" s="99"/>
      <c r="AA85" s="20"/>
      <c r="AB85" s="55" t="s">
        <v>1207</v>
      </c>
      <c r="AC85" s="280" t="s">
        <v>1300</v>
      </c>
      <c r="AE85" s="20"/>
      <c r="AF85" s="1"/>
      <c r="AG85" s="280" t="s">
        <v>2264</v>
      </c>
      <c r="AJ85" s="55"/>
      <c r="AK85" s="270" t="s">
        <v>1112</v>
      </c>
      <c r="AO85" s="293" t="s">
        <v>1596</v>
      </c>
      <c r="AR85" s="55"/>
      <c r="AS85" s="315" t="s">
        <v>2472</v>
      </c>
      <c r="AV85" s="262" t="s">
        <v>1835</v>
      </c>
      <c r="AW85" s="98" t="s">
        <v>131</v>
      </c>
      <c r="BI85" s="233"/>
      <c r="BL85" s="1">
        <v>3</v>
      </c>
      <c r="BM85" s="26" t="s">
        <v>671</v>
      </c>
      <c r="BN85" s="26" t="s">
        <v>672</v>
      </c>
      <c r="CA85" s="203"/>
      <c r="CB85" s="203"/>
      <c r="CC85" s="203"/>
      <c r="CD85" s="203"/>
      <c r="CE85" s="203"/>
      <c r="CF85" s="203"/>
      <c r="CG85" s="165"/>
      <c r="CH85" s="165"/>
      <c r="CI85" s="165"/>
    </row>
    <row r="86" spans="4:87" ht="83.25" thickBot="1">
      <c r="D86" s="283" t="s">
        <v>1428</v>
      </c>
      <c r="E86" s="285" t="s">
        <v>1497</v>
      </c>
      <c r="G86" s="20"/>
      <c r="H86" s="15"/>
      <c r="I86" s="330" t="s">
        <v>2582</v>
      </c>
      <c r="K86" s="20"/>
      <c r="L86" s="233" t="s">
        <v>1971</v>
      </c>
      <c r="M86" s="1"/>
      <c r="N86" s="20"/>
      <c r="O86" s="20"/>
      <c r="P86" s="15"/>
      <c r="Q86" s="348" t="s">
        <v>2721</v>
      </c>
      <c r="S86" s="20"/>
      <c r="T86" s="283" t="s">
        <v>2814</v>
      </c>
      <c r="U86" s="99"/>
      <c r="W86" s="20"/>
      <c r="X86" s="15"/>
      <c r="Y86" s="99"/>
      <c r="AA86" s="20"/>
      <c r="AB86" s="55" t="s">
        <v>1208</v>
      </c>
      <c r="AC86" s="280" t="s">
        <v>1301</v>
      </c>
      <c r="AE86" s="20"/>
      <c r="AF86" s="1"/>
      <c r="AG86" s="280" t="s">
        <v>2265</v>
      </c>
      <c r="AJ86" s="55"/>
      <c r="AK86" s="270" t="s">
        <v>1113</v>
      </c>
      <c r="AO86" s="293" t="s">
        <v>1597</v>
      </c>
      <c r="AR86" s="55"/>
      <c r="AS86" s="55"/>
      <c r="AV86" s="262" t="s">
        <v>1836</v>
      </c>
      <c r="AW86" s="98" t="s">
        <v>132</v>
      </c>
      <c r="BI86" s="233"/>
      <c r="BL86" s="1">
        <v>4</v>
      </c>
      <c r="BM86" s="26" t="s">
        <v>673</v>
      </c>
      <c r="BN86" s="26" t="s">
        <v>674</v>
      </c>
      <c r="CA86" s="203"/>
      <c r="CB86" s="203"/>
      <c r="CC86" s="203"/>
      <c r="CD86" s="203"/>
      <c r="CE86" s="203"/>
      <c r="CF86" s="203"/>
      <c r="CG86" s="165"/>
      <c r="CH86" s="165"/>
      <c r="CI86" s="165"/>
    </row>
    <row r="87" spans="4:87" ht="49.5">
      <c r="D87" s="283" t="s">
        <v>1429</v>
      </c>
      <c r="E87" s="285" t="s">
        <v>1498</v>
      </c>
      <c r="G87" s="20"/>
      <c r="H87" s="15"/>
      <c r="I87" s="99"/>
      <c r="K87" s="20"/>
      <c r="L87" s="233" t="s">
        <v>1972</v>
      </c>
      <c r="M87" s="1"/>
      <c r="N87" s="20"/>
      <c r="O87" s="20"/>
      <c r="P87" s="15"/>
      <c r="Q87" s="348" t="s">
        <v>2722</v>
      </c>
      <c r="S87" s="20"/>
      <c r="T87" s="283" t="s">
        <v>2815</v>
      </c>
      <c r="U87" s="99"/>
      <c r="W87" s="20"/>
      <c r="X87" s="15"/>
      <c r="Y87" s="99"/>
      <c r="AA87" s="20"/>
      <c r="AB87" s="55" t="s">
        <v>1209</v>
      </c>
      <c r="AC87" s="280" t="s">
        <v>1302</v>
      </c>
      <c r="AE87" s="20"/>
      <c r="AF87" s="1"/>
      <c r="AG87" s="280" t="s">
        <v>2266</v>
      </c>
      <c r="AJ87" s="55"/>
      <c r="AK87" s="270" t="s">
        <v>1114</v>
      </c>
      <c r="AO87" s="293" t="s">
        <v>1598</v>
      </c>
      <c r="AR87" s="55"/>
      <c r="AS87" s="55"/>
      <c r="AV87" s="262" t="s">
        <v>1837</v>
      </c>
      <c r="AW87" s="98" t="s">
        <v>133</v>
      </c>
      <c r="BI87" s="233"/>
      <c r="BL87" s="1">
        <v>5</v>
      </c>
      <c r="BM87" s="26" t="s">
        <v>675</v>
      </c>
      <c r="BN87" s="26" t="s">
        <v>676</v>
      </c>
      <c r="CA87" s="203"/>
      <c r="CB87" s="203"/>
      <c r="CC87" s="203"/>
      <c r="CD87" s="203"/>
      <c r="CE87" s="203"/>
      <c r="CF87" s="203"/>
      <c r="CG87" s="165"/>
      <c r="CH87" s="165"/>
      <c r="CI87" s="165"/>
    </row>
    <row r="88" spans="4:87" ht="66">
      <c r="D88" s="283" t="s">
        <v>1430</v>
      </c>
      <c r="E88" s="285" t="s">
        <v>1499</v>
      </c>
      <c r="G88" s="20"/>
      <c r="H88" s="15"/>
      <c r="I88" s="99"/>
      <c r="K88" s="20"/>
      <c r="L88" s="233" t="s">
        <v>1973</v>
      </c>
      <c r="M88" s="1"/>
      <c r="N88" s="20"/>
      <c r="O88" s="20"/>
      <c r="P88" s="15"/>
      <c r="Q88" s="348" t="s">
        <v>2723</v>
      </c>
      <c r="S88" s="20"/>
      <c r="T88" s="283" t="s">
        <v>2816</v>
      </c>
      <c r="U88" s="99"/>
      <c r="W88" s="20"/>
      <c r="X88" s="15"/>
      <c r="Y88" s="99"/>
      <c r="AA88" s="20"/>
      <c r="AB88" s="55" t="s">
        <v>1210</v>
      </c>
      <c r="AC88" s="280" t="s">
        <v>1303</v>
      </c>
      <c r="AE88" s="20"/>
      <c r="AF88" s="1"/>
      <c r="AG88" s="280" t="s">
        <v>2267</v>
      </c>
      <c r="AJ88" s="55"/>
      <c r="AK88" s="270" t="s">
        <v>1115</v>
      </c>
      <c r="AO88" s="293" t="s">
        <v>1599</v>
      </c>
      <c r="AR88" s="55"/>
      <c r="AS88" s="55"/>
      <c r="AV88" s="262" t="s">
        <v>1838</v>
      </c>
      <c r="AW88" s="98" t="s">
        <v>134</v>
      </c>
      <c r="BI88" s="233"/>
      <c r="BL88" s="1">
        <v>6</v>
      </c>
      <c r="BM88" s="26" t="s">
        <v>677</v>
      </c>
      <c r="BN88" s="26" t="s">
        <v>678</v>
      </c>
      <c r="CA88" s="203"/>
      <c r="CB88" s="203"/>
      <c r="CC88" s="203"/>
      <c r="CD88" s="203"/>
      <c r="CE88" s="203"/>
      <c r="CF88" s="203"/>
      <c r="CG88" s="165"/>
      <c r="CH88" s="165"/>
      <c r="CI88" s="165"/>
    </row>
    <row r="89" spans="4:87" ht="115.5">
      <c r="D89" s="283" t="s">
        <v>1431</v>
      </c>
      <c r="E89" s="285" t="s">
        <v>1500</v>
      </c>
      <c r="G89" s="20"/>
      <c r="H89" s="15"/>
      <c r="I89" s="99"/>
      <c r="K89" s="20"/>
      <c r="L89" s="233" t="s">
        <v>1974</v>
      </c>
      <c r="M89" s="1"/>
      <c r="N89" s="20"/>
      <c r="O89" s="20"/>
      <c r="P89" s="15"/>
      <c r="Q89" s="344" t="s">
        <v>2724</v>
      </c>
      <c r="S89" s="20"/>
      <c r="T89" s="283" t="s">
        <v>2817</v>
      </c>
      <c r="U89" s="99"/>
      <c r="W89" s="20"/>
      <c r="X89" s="15"/>
      <c r="Y89" s="99"/>
      <c r="AA89" s="20"/>
      <c r="AB89" s="55" t="s">
        <v>1211</v>
      </c>
      <c r="AC89" s="280" t="s">
        <v>1304</v>
      </c>
      <c r="AE89" s="20"/>
      <c r="AF89" s="1"/>
      <c r="AG89" s="280" t="s">
        <v>2268</v>
      </c>
      <c r="AJ89" s="55"/>
      <c r="AK89" s="270" t="s">
        <v>1116</v>
      </c>
      <c r="AO89" s="293" t="s">
        <v>1600</v>
      </c>
      <c r="AR89" s="55"/>
      <c r="AS89" s="55"/>
      <c r="AV89" s="262" t="s">
        <v>1839</v>
      </c>
      <c r="AW89" s="98" t="s">
        <v>135</v>
      </c>
      <c r="BI89" s="233"/>
      <c r="BL89" s="1">
        <v>7</v>
      </c>
      <c r="BM89" s="26" t="s">
        <v>679</v>
      </c>
      <c r="BN89" s="26" t="s">
        <v>680</v>
      </c>
      <c r="CA89" s="203"/>
      <c r="CB89" s="203"/>
      <c r="CC89" s="203"/>
      <c r="CD89" s="203"/>
      <c r="CE89" s="203"/>
      <c r="CF89" s="203"/>
      <c r="CG89" s="165"/>
      <c r="CH89" s="165"/>
      <c r="CI89" s="165"/>
    </row>
    <row r="90" spans="4:87" ht="83.25" thickBot="1">
      <c r="D90" s="283" t="s">
        <v>1432</v>
      </c>
      <c r="E90" s="285" t="s">
        <v>136</v>
      </c>
      <c r="G90" s="20"/>
      <c r="H90" s="15"/>
      <c r="I90" s="99"/>
      <c r="K90" s="20"/>
      <c r="L90" s="233" t="s">
        <v>1975</v>
      </c>
      <c r="M90" s="1"/>
      <c r="N90" s="20"/>
      <c r="O90" s="20"/>
      <c r="P90" s="15"/>
      <c r="Q90" s="348" t="s">
        <v>2725</v>
      </c>
      <c r="S90" s="20"/>
      <c r="T90" s="15"/>
      <c r="U90" s="99"/>
      <c r="W90" s="20"/>
      <c r="X90" s="15"/>
      <c r="Y90" s="99"/>
      <c r="AA90" s="20"/>
      <c r="AB90" s="55" t="s">
        <v>1194</v>
      </c>
      <c r="AC90" s="280" t="s">
        <v>1305</v>
      </c>
      <c r="AE90" s="20"/>
      <c r="AF90" s="1"/>
      <c r="AG90" s="280" t="s">
        <v>2269</v>
      </c>
      <c r="AJ90" s="263"/>
      <c r="AK90" s="270" t="s">
        <v>1117</v>
      </c>
      <c r="AO90" s="293" t="s">
        <v>1601</v>
      </c>
      <c r="AR90" s="55"/>
      <c r="AS90" s="55"/>
      <c r="AV90" s="262" t="s">
        <v>1840</v>
      </c>
      <c r="AW90" s="98" t="s">
        <v>137</v>
      </c>
      <c r="BI90" s="233"/>
      <c r="BL90" s="1">
        <v>8</v>
      </c>
      <c r="BM90" s="26" t="s">
        <v>681</v>
      </c>
      <c r="BN90" s="26" t="s">
        <v>682</v>
      </c>
      <c r="CA90" s="203"/>
      <c r="CB90" s="203"/>
      <c r="CC90" s="203"/>
      <c r="CD90" s="203"/>
      <c r="CE90" s="203"/>
      <c r="CF90" s="203"/>
      <c r="CG90" s="165"/>
      <c r="CH90" s="165"/>
      <c r="CI90" s="165"/>
    </row>
    <row r="91" spans="4:87" ht="66.75" thickBot="1">
      <c r="D91" s="283" t="s">
        <v>1433</v>
      </c>
      <c r="E91" s="285" t="s">
        <v>1501</v>
      </c>
      <c r="G91" s="20"/>
      <c r="H91" s="15"/>
      <c r="I91" s="99"/>
      <c r="K91" s="20"/>
      <c r="L91" s="233" t="s">
        <v>1976</v>
      </c>
      <c r="M91" s="1"/>
      <c r="N91" s="20"/>
      <c r="O91" s="20"/>
      <c r="P91" s="15"/>
      <c r="Q91" s="349" t="s">
        <v>2726</v>
      </c>
      <c r="S91" s="20"/>
      <c r="T91" s="15"/>
      <c r="U91" s="99"/>
      <c r="W91" s="20"/>
      <c r="X91" s="15"/>
      <c r="Y91" s="99"/>
      <c r="AA91" s="20"/>
      <c r="AB91" s="55" t="s">
        <v>1195</v>
      </c>
      <c r="AC91" s="280" t="s">
        <v>1306</v>
      </c>
      <c r="AE91" s="20"/>
      <c r="AF91" s="1"/>
      <c r="AG91" s="280" t="s">
        <v>2270</v>
      </c>
      <c r="AJ91" s="263"/>
      <c r="AK91" s="270" t="s">
        <v>1118</v>
      </c>
      <c r="AO91" s="293" t="s">
        <v>1602</v>
      </c>
      <c r="AR91" s="55"/>
      <c r="AS91" s="55"/>
      <c r="AV91" s="262" t="s">
        <v>1841</v>
      </c>
      <c r="AW91" s="98" t="s">
        <v>138</v>
      </c>
      <c r="BI91" s="233"/>
      <c r="BL91" s="1">
        <v>9</v>
      </c>
      <c r="BM91" s="26" t="s">
        <v>683</v>
      </c>
      <c r="BN91" s="26" t="s">
        <v>684</v>
      </c>
      <c r="CA91" s="203"/>
      <c r="CB91" s="203"/>
      <c r="CC91" s="203"/>
      <c r="CD91" s="203"/>
      <c r="CE91" s="203"/>
      <c r="CF91" s="203"/>
      <c r="CG91" s="165"/>
      <c r="CH91" s="165"/>
      <c r="CI91" s="165"/>
    </row>
    <row r="92" spans="4:87" ht="66.75" thickBot="1">
      <c r="D92" s="283" t="s">
        <v>1434</v>
      </c>
      <c r="E92" s="285" t="s">
        <v>1502</v>
      </c>
      <c r="G92" s="20"/>
      <c r="H92" s="15"/>
      <c r="I92" s="99"/>
      <c r="K92" s="20"/>
      <c r="L92" s="233" t="s">
        <v>1977</v>
      </c>
      <c r="M92" s="1"/>
      <c r="N92" s="20"/>
      <c r="O92" s="20"/>
      <c r="P92" s="15"/>
      <c r="Q92" s="350" t="s">
        <v>2725</v>
      </c>
      <c r="S92" s="20"/>
      <c r="T92" s="15"/>
      <c r="U92" s="99"/>
      <c r="W92" s="20"/>
      <c r="X92" s="15"/>
      <c r="Y92" s="99"/>
      <c r="AA92" s="20"/>
      <c r="AB92" s="55" t="s">
        <v>1197</v>
      </c>
      <c r="AC92" s="280" t="s">
        <v>1306</v>
      </c>
      <c r="AE92" s="20"/>
      <c r="AF92" s="1"/>
      <c r="AG92" s="280" t="s">
        <v>2271</v>
      </c>
      <c r="AJ92" s="263"/>
      <c r="AK92" s="270" t="s">
        <v>1119</v>
      </c>
      <c r="AO92" s="293" t="s">
        <v>1603</v>
      </c>
      <c r="AR92" s="55"/>
      <c r="AS92" s="55"/>
      <c r="AV92" s="262" t="s">
        <v>1842</v>
      </c>
      <c r="AW92" s="98" t="s">
        <v>139</v>
      </c>
      <c r="BI92" s="233"/>
      <c r="BL92" s="1">
        <v>10</v>
      </c>
      <c r="BM92" s="26" t="s">
        <v>685</v>
      </c>
      <c r="BN92" s="26" t="s">
        <v>686</v>
      </c>
      <c r="CA92" s="203"/>
      <c r="CB92" s="203"/>
      <c r="CC92" s="203"/>
      <c r="CD92" s="203"/>
      <c r="CE92" s="203"/>
      <c r="CF92" s="203"/>
      <c r="CG92" s="165"/>
      <c r="CH92" s="165"/>
      <c r="CI92" s="165"/>
    </row>
    <row r="93" spans="4:87" ht="50.25" thickBot="1">
      <c r="D93" s="283" t="s">
        <v>1435</v>
      </c>
      <c r="E93" s="285" t="s">
        <v>1503</v>
      </c>
      <c r="G93" s="20"/>
      <c r="H93" s="15"/>
      <c r="I93" s="99"/>
      <c r="K93" s="20"/>
      <c r="L93" s="233" t="s">
        <v>1978</v>
      </c>
      <c r="M93" s="1"/>
      <c r="N93" s="20"/>
      <c r="O93" s="20"/>
      <c r="P93" s="15"/>
      <c r="Q93" s="349" t="s">
        <v>2726</v>
      </c>
      <c r="S93" s="20"/>
      <c r="T93" s="15"/>
      <c r="U93" s="99"/>
      <c r="W93" s="20"/>
      <c r="X93" s="15"/>
      <c r="Y93" s="99"/>
      <c r="AA93" s="20"/>
      <c r="AB93" s="55" t="s">
        <v>1198</v>
      </c>
      <c r="AC93" s="280" t="s">
        <v>1307</v>
      </c>
      <c r="AE93" s="20"/>
      <c r="AF93" s="1"/>
      <c r="AG93" s="280" t="s">
        <v>2272</v>
      </c>
      <c r="AJ93" s="263"/>
      <c r="AK93" s="270"/>
      <c r="AO93" s="293" t="s">
        <v>1604</v>
      </c>
      <c r="AR93" s="55"/>
      <c r="AS93" s="55"/>
      <c r="AV93" s="262" t="s">
        <v>1843</v>
      </c>
      <c r="AW93" s="98" t="s">
        <v>140</v>
      </c>
      <c r="BI93" s="233"/>
      <c r="BL93" s="1">
        <v>11</v>
      </c>
      <c r="CA93" s="203"/>
      <c r="CB93" s="203"/>
      <c r="CC93" s="203"/>
      <c r="CD93" s="203"/>
      <c r="CE93" s="203"/>
      <c r="CF93" s="203"/>
      <c r="CG93" s="165"/>
      <c r="CH93" s="165"/>
      <c r="CI93" s="165"/>
    </row>
    <row r="94" spans="4:87" ht="49.5">
      <c r="D94" s="283" t="s">
        <v>1436</v>
      </c>
      <c r="E94" s="285" t="s">
        <v>1504</v>
      </c>
      <c r="G94" s="20"/>
      <c r="H94" s="15"/>
      <c r="I94" s="99"/>
      <c r="K94" s="20"/>
      <c r="L94" s="233" t="s">
        <v>1979</v>
      </c>
      <c r="M94" s="1"/>
      <c r="N94" s="20"/>
      <c r="O94" s="20"/>
      <c r="P94" s="15"/>
      <c r="Q94" s="99"/>
      <c r="S94" s="20"/>
      <c r="T94" s="15"/>
      <c r="U94" s="99"/>
      <c r="W94" s="20"/>
      <c r="X94" s="15"/>
      <c r="Y94" s="99"/>
      <c r="AA94" s="20"/>
      <c r="AB94" s="55" t="s">
        <v>1212</v>
      </c>
      <c r="AC94" s="280" t="s">
        <v>1307</v>
      </c>
      <c r="AE94" s="20"/>
      <c r="AF94" s="1"/>
      <c r="AG94" s="280" t="s">
        <v>2273</v>
      </c>
      <c r="AJ94" s="263"/>
      <c r="AK94" s="270"/>
      <c r="AO94" s="293" t="s">
        <v>1605</v>
      </c>
      <c r="AR94" s="55"/>
      <c r="AS94" s="55"/>
      <c r="AV94" s="262" t="s">
        <v>1844</v>
      </c>
      <c r="AW94" s="98" t="s">
        <v>142</v>
      </c>
      <c r="BI94" s="233"/>
      <c r="BL94" s="1">
        <v>12</v>
      </c>
      <c r="CA94" s="203"/>
      <c r="CB94" s="203"/>
      <c r="CC94" s="203"/>
      <c r="CD94" s="203"/>
      <c r="CE94" s="203"/>
      <c r="CF94" s="203"/>
      <c r="CG94" s="165"/>
      <c r="CH94" s="165"/>
      <c r="CI94" s="165"/>
    </row>
    <row r="95" spans="4:87" ht="66">
      <c r="D95" s="283" t="s">
        <v>1437</v>
      </c>
      <c r="E95" s="285" t="s">
        <v>141</v>
      </c>
      <c r="G95" s="20"/>
      <c r="H95" s="15"/>
      <c r="I95" s="99"/>
      <c r="K95" s="20"/>
      <c r="L95" s="233" t="s">
        <v>1980</v>
      </c>
      <c r="M95" s="1"/>
      <c r="N95" s="20"/>
      <c r="O95" s="20"/>
      <c r="P95" s="15"/>
      <c r="Q95" s="99"/>
      <c r="S95" s="20"/>
      <c r="T95" s="15"/>
      <c r="U95" s="99"/>
      <c r="W95" s="20"/>
      <c r="X95" s="15"/>
      <c r="Y95" s="99"/>
      <c r="AA95" s="20"/>
      <c r="AB95" s="55" t="s">
        <v>1199</v>
      </c>
      <c r="AC95" s="280" t="s">
        <v>1308</v>
      </c>
      <c r="AE95" s="20"/>
      <c r="AF95" s="1"/>
      <c r="AG95" s="280" t="s">
        <v>2274</v>
      </c>
      <c r="AJ95" s="263"/>
      <c r="AK95" s="270"/>
      <c r="AO95" s="293" t="s">
        <v>1606</v>
      </c>
      <c r="AR95" s="55"/>
      <c r="AS95" s="55"/>
      <c r="AV95" s="262" t="s">
        <v>1845</v>
      </c>
      <c r="AW95" s="98" t="s">
        <v>143</v>
      </c>
      <c r="BI95" s="233"/>
      <c r="BL95" s="1">
        <v>13</v>
      </c>
      <c r="CA95" s="203"/>
      <c r="CB95" s="203"/>
      <c r="CC95" s="203"/>
      <c r="CD95" s="203"/>
      <c r="CE95" s="203"/>
      <c r="CF95" s="203"/>
      <c r="CG95" s="165"/>
      <c r="CH95" s="165"/>
      <c r="CI95" s="165"/>
    </row>
    <row r="96" spans="4:87" ht="82.5">
      <c r="D96" s="283" t="s">
        <v>1438</v>
      </c>
      <c r="E96" s="285" t="s">
        <v>1505</v>
      </c>
      <c r="G96" s="20"/>
      <c r="H96" s="15"/>
      <c r="I96" s="99"/>
      <c r="K96" s="20"/>
      <c r="L96" s="233" t="s">
        <v>1981</v>
      </c>
      <c r="M96" s="1"/>
      <c r="N96" s="20"/>
      <c r="O96" s="20"/>
      <c r="P96" s="15"/>
      <c r="Q96" s="99"/>
      <c r="S96" s="20"/>
      <c r="T96" s="15"/>
      <c r="U96" s="99"/>
      <c r="W96" s="20"/>
      <c r="X96" s="15"/>
      <c r="Y96" s="99"/>
      <c r="AA96" s="20"/>
      <c r="AB96" s="55" t="s">
        <v>1213</v>
      </c>
      <c r="AC96" s="280" t="s">
        <v>1309</v>
      </c>
      <c r="AE96" s="20"/>
      <c r="AF96" s="1"/>
      <c r="AG96" s="280" t="s">
        <v>2275</v>
      </c>
      <c r="AJ96" s="263"/>
      <c r="AK96" s="270"/>
      <c r="AO96" s="293" t="s">
        <v>1607</v>
      </c>
      <c r="AR96" s="55"/>
      <c r="AS96" s="55"/>
      <c r="AV96" s="262" t="s">
        <v>1846</v>
      </c>
      <c r="AW96" s="98" t="s">
        <v>144</v>
      </c>
      <c r="BI96" s="233"/>
      <c r="BL96" s="1">
        <v>14</v>
      </c>
      <c r="CA96" s="203"/>
      <c r="CB96" s="203"/>
      <c r="CC96" s="203"/>
      <c r="CD96" s="203"/>
      <c r="CE96" s="203"/>
      <c r="CF96" s="203"/>
      <c r="CG96" s="165"/>
      <c r="CH96" s="165"/>
      <c r="CI96" s="165"/>
    </row>
    <row r="97" spans="4:87" ht="82.5">
      <c r="D97" s="283" t="s">
        <v>1439</v>
      </c>
      <c r="E97" s="285" t="s">
        <v>1506</v>
      </c>
      <c r="G97" s="20"/>
      <c r="H97" s="15"/>
      <c r="I97" s="99"/>
      <c r="K97" s="20"/>
      <c r="L97" s="233" t="s">
        <v>1982</v>
      </c>
      <c r="M97" s="1"/>
      <c r="N97" s="20"/>
      <c r="O97" s="20"/>
      <c r="P97" s="15"/>
      <c r="Q97" s="99"/>
      <c r="S97" s="20"/>
      <c r="T97" s="15"/>
      <c r="U97" s="99"/>
      <c r="W97" s="20"/>
      <c r="X97" s="15"/>
      <c r="Y97" s="99"/>
      <c r="AA97" s="20"/>
      <c r="AB97" s="55" t="s">
        <v>1213</v>
      </c>
      <c r="AC97" s="280" t="s">
        <v>1310</v>
      </c>
      <c r="AE97" s="20"/>
      <c r="AF97" s="1"/>
      <c r="AG97" s="280" t="s">
        <v>2276</v>
      </c>
      <c r="AJ97" s="263"/>
      <c r="AK97" s="270"/>
      <c r="AR97" s="55"/>
      <c r="AS97" s="55"/>
      <c r="AV97" s="262" t="s">
        <v>1847</v>
      </c>
      <c r="AW97" s="98" t="s">
        <v>145</v>
      </c>
      <c r="BI97" s="233"/>
      <c r="BL97" s="1">
        <v>15</v>
      </c>
      <c r="CA97" s="203"/>
      <c r="CB97" s="203"/>
      <c r="CC97" s="203"/>
      <c r="CD97" s="203"/>
      <c r="CE97" s="203"/>
      <c r="CF97" s="203"/>
      <c r="CG97" s="165"/>
      <c r="CH97" s="165"/>
      <c r="CI97" s="165"/>
    </row>
    <row r="98" spans="4:87" ht="66">
      <c r="D98" s="283" t="s">
        <v>1440</v>
      </c>
      <c r="E98" s="285" t="s">
        <v>1507</v>
      </c>
      <c r="G98" s="20"/>
      <c r="H98" s="15"/>
      <c r="I98" s="99"/>
      <c r="K98" s="20"/>
      <c r="L98" s="233" t="s">
        <v>1983</v>
      </c>
      <c r="M98" s="1"/>
      <c r="N98" s="20"/>
      <c r="O98" s="20"/>
      <c r="P98" s="15"/>
      <c r="Q98" s="99"/>
      <c r="S98" s="20"/>
      <c r="T98" s="15"/>
      <c r="U98" s="99"/>
      <c r="W98" s="20"/>
      <c r="X98" s="15"/>
      <c r="Y98" s="99"/>
      <c r="AA98" s="20"/>
      <c r="AB98" s="55" t="s">
        <v>1201</v>
      </c>
      <c r="AC98" s="280" t="s">
        <v>1311</v>
      </c>
      <c r="AE98" s="20"/>
      <c r="AF98" s="1"/>
      <c r="AG98" s="280" t="s">
        <v>2277</v>
      </c>
      <c r="AJ98" s="263"/>
      <c r="AK98" s="270"/>
      <c r="AR98" s="55"/>
      <c r="AS98" s="55"/>
      <c r="AV98" s="262" t="s">
        <v>1848</v>
      </c>
      <c r="AW98" s="98" t="s">
        <v>147</v>
      </c>
      <c r="BI98" s="233"/>
      <c r="CA98" s="203"/>
      <c r="CB98" s="203"/>
      <c r="CC98" s="203"/>
      <c r="CD98" s="203"/>
      <c r="CE98" s="203"/>
      <c r="CF98" s="203"/>
      <c r="CG98" s="165"/>
      <c r="CH98" s="165"/>
      <c r="CI98" s="165"/>
    </row>
    <row r="99" spans="4:87" ht="66">
      <c r="D99" s="283" t="s">
        <v>1441</v>
      </c>
      <c r="E99" s="285" t="s">
        <v>146</v>
      </c>
      <c r="G99" s="20"/>
      <c r="H99" s="15"/>
      <c r="I99" s="99"/>
      <c r="K99" s="20"/>
      <c r="L99" s="233" t="s">
        <v>1984</v>
      </c>
      <c r="M99" s="1"/>
      <c r="N99" s="20"/>
      <c r="O99" s="20"/>
      <c r="P99" s="15"/>
      <c r="Q99" s="99"/>
      <c r="S99" s="20"/>
      <c r="T99" s="15"/>
      <c r="U99" s="99"/>
      <c r="W99" s="20"/>
      <c r="X99" s="15"/>
      <c r="Y99" s="99"/>
      <c r="AA99" s="20"/>
      <c r="AB99" s="55" t="s">
        <v>1214</v>
      </c>
      <c r="AC99" s="280" t="s">
        <v>1312</v>
      </c>
      <c r="AE99" s="20"/>
      <c r="AF99" s="1"/>
      <c r="AG99" s="280" t="s">
        <v>2278</v>
      </c>
      <c r="AJ99" s="263"/>
      <c r="AK99" s="270"/>
      <c r="AR99" s="55"/>
      <c r="AS99" s="55"/>
      <c r="AV99" s="262" t="s">
        <v>1849</v>
      </c>
      <c r="AW99" s="98" t="s">
        <v>148</v>
      </c>
      <c r="BI99" s="233"/>
      <c r="CA99" s="203"/>
      <c r="CB99" s="203"/>
      <c r="CC99" s="203"/>
      <c r="CD99" s="203"/>
      <c r="CE99" s="203"/>
      <c r="CF99" s="203"/>
      <c r="CG99" s="165"/>
      <c r="CH99" s="165"/>
      <c r="CI99" s="165"/>
    </row>
    <row r="100" spans="4:87" ht="66">
      <c r="D100" s="283" t="s">
        <v>1442</v>
      </c>
      <c r="E100" s="285" t="s">
        <v>1508</v>
      </c>
      <c r="G100" s="20"/>
      <c r="H100" s="15"/>
      <c r="I100" s="99"/>
      <c r="K100" s="20"/>
      <c r="L100" s="233" t="s">
        <v>1985</v>
      </c>
      <c r="M100" s="1"/>
      <c r="N100" s="20"/>
      <c r="O100" s="20"/>
      <c r="P100" s="15"/>
      <c r="Q100" s="99"/>
      <c r="S100" s="20"/>
      <c r="T100" s="15"/>
      <c r="U100" s="99"/>
      <c r="W100" s="20"/>
      <c r="X100" s="15"/>
      <c r="Y100" s="99"/>
      <c r="AA100" s="20"/>
      <c r="AB100" s="55" t="s">
        <v>1203</v>
      </c>
      <c r="AC100" s="280" t="s">
        <v>1313</v>
      </c>
      <c r="AE100" s="20"/>
      <c r="AF100" s="1"/>
      <c r="AG100" s="280" t="s">
        <v>2279</v>
      </c>
      <c r="AJ100" s="263"/>
      <c r="AK100" s="270"/>
      <c r="AR100" s="55"/>
      <c r="AS100" s="55"/>
      <c r="AV100" s="263"/>
      <c r="AW100" s="98" t="s">
        <v>149</v>
      </c>
      <c r="BI100" s="233"/>
      <c r="CA100" s="203"/>
      <c r="CB100" s="203"/>
      <c r="CC100" s="203"/>
      <c r="CD100" s="203"/>
      <c r="CE100" s="203"/>
      <c r="CF100" s="203"/>
      <c r="CG100" s="165"/>
      <c r="CH100" s="165"/>
      <c r="CI100" s="165"/>
    </row>
    <row r="101" spans="4:87" ht="82.5">
      <c r="D101" s="283" t="s">
        <v>1443</v>
      </c>
      <c r="E101" s="285" t="s">
        <v>1509</v>
      </c>
      <c r="G101" s="20"/>
      <c r="H101" s="15"/>
      <c r="I101" s="99"/>
      <c r="K101" s="20"/>
      <c r="L101" s="233" t="s">
        <v>1986</v>
      </c>
      <c r="M101" s="1"/>
      <c r="N101" s="20"/>
      <c r="O101" s="20"/>
      <c r="P101" s="15"/>
      <c r="Q101" s="99"/>
      <c r="S101" s="20"/>
      <c r="T101" s="15"/>
      <c r="U101" s="99"/>
      <c r="W101" s="20"/>
      <c r="X101" s="15"/>
      <c r="Y101" s="99"/>
      <c r="AA101" s="20"/>
      <c r="AB101" s="55" t="s">
        <v>1203</v>
      </c>
      <c r="AC101" s="280" t="s">
        <v>1314</v>
      </c>
      <c r="AE101" s="20"/>
      <c r="AF101" s="1"/>
      <c r="AG101" s="280" t="s">
        <v>2280</v>
      </c>
      <c r="AJ101" s="263"/>
      <c r="AK101" s="270"/>
      <c r="AR101" s="55"/>
      <c r="AS101" s="55"/>
      <c r="AV101" s="263"/>
      <c r="AW101" s="98" t="s">
        <v>150</v>
      </c>
      <c r="BI101" s="233"/>
      <c r="CA101" s="203"/>
      <c r="CB101" s="203"/>
      <c r="CC101" s="203"/>
      <c r="CD101" s="203"/>
      <c r="CE101" s="203"/>
      <c r="CF101" s="203"/>
      <c r="CG101" s="165"/>
      <c r="CH101" s="165"/>
      <c r="CI101" s="165"/>
    </row>
    <row r="102" spans="4:87" ht="66">
      <c r="D102" s="283" t="s">
        <v>1444</v>
      </c>
      <c r="E102" s="285" t="s">
        <v>1510</v>
      </c>
      <c r="G102" s="20"/>
      <c r="H102" s="15"/>
      <c r="I102" s="99"/>
      <c r="K102" s="20"/>
      <c r="L102" s="55"/>
      <c r="M102" s="1"/>
      <c r="N102" s="20"/>
      <c r="O102" s="20"/>
      <c r="P102" s="15"/>
      <c r="Q102" s="99"/>
      <c r="S102" s="20"/>
      <c r="T102" s="15"/>
      <c r="U102" s="99"/>
      <c r="W102" s="20"/>
      <c r="X102" s="15"/>
      <c r="Y102" s="99"/>
      <c r="AA102" s="20"/>
      <c r="AB102" s="55" t="s">
        <v>1203</v>
      </c>
      <c r="AC102" s="280" t="s">
        <v>1315</v>
      </c>
      <c r="AE102" s="20"/>
      <c r="AF102" s="1"/>
      <c r="AG102" s="280" t="s">
        <v>2281</v>
      </c>
      <c r="AJ102" s="263"/>
      <c r="AK102" s="270"/>
      <c r="AR102" s="55"/>
      <c r="AS102" s="55"/>
      <c r="AV102" s="263"/>
      <c r="AW102" s="98" t="s">
        <v>151</v>
      </c>
      <c r="BI102" s="233"/>
      <c r="BM102" s="26" t="s">
        <v>224</v>
      </c>
      <c r="BN102" s="26" t="s">
        <v>322</v>
      </c>
      <c r="CA102" s="203"/>
      <c r="CB102" s="203"/>
      <c r="CC102" s="203"/>
      <c r="CD102" s="203"/>
      <c r="CE102" s="203"/>
      <c r="CF102" s="203"/>
      <c r="CG102" s="165"/>
      <c r="CH102" s="165"/>
      <c r="CI102" s="165"/>
    </row>
    <row r="103" spans="4:87" ht="66">
      <c r="D103" s="283" t="s">
        <v>1445</v>
      </c>
      <c r="E103" s="285" t="s">
        <v>1511</v>
      </c>
      <c r="G103" s="20"/>
      <c r="H103" s="15"/>
      <c r="I103" s="99"/>
      <c r="K103" s="20"/>
      <c r="L103" s="55"/>
      <c r="M103" s="1"/>
      <c r="N103" s="20"/>
      <c r="O103" s="20"/>
      <c r="P103" s="15"/>
      <c r="Q103" s="99"/>
      <c r="S103" s="20"/>
      <c r="T103" s="15"/>
      <c r="U103" s="99"/>
      <c r="W103" s="20"/>
      <c r="X103" s="15"/>
      <c r="Y103" s="99"/>
      <c r="AA103" s="20"/>
      <c r="AB103" s="55" t="s">
        <v>1203</v>
      </c>
      <c r="AC103" s="280" t="s">
        <v>1316</v>
      </c>
      <c r="AE103" s="20"/>
      <c r="AF103" s="1"/>
      <c r="AG103" s="280" t="s">
        <v>2272</v>
      </c>
      <c r="AJ103" s="263"/>
      <c r="AK103" s="270"/>
      <c r="AR103" s="55"/>
      <c r="AS103" s="55"/>
      <c r="AV103" s="263"/>
      <c r="AW103" s="98" t="s">
        <v>152</v>
      </c>
      <c r="BI103" s="233"/>
      <c r="BL103" s="1">
        <v>1</v>
      </c>
      <c r="BM103" s="26" t="s">
        <v>687</v>
      </c>
      <c r="BN103" s="26" t="s">
        <v>688</v>
      </c>
      <c r="BQ103" s="26" t="s">
        <v>301</v>
      </c>
      <c r="BR103" s="26" t="s">
        <v>689</v>
      </c>
      <c r="CA103" s="203"/>
      <c r="CB103" s="203"/>
      <c r="CC103" s="203"/>
      <c r="CD103" s="203"/>
      <c r="CE103" s="203"/>
      <c r="CF103" s="203"/>
      <c r="CG103" s="165"/>
      <c r="CH103" s="165"/>
      <c r="CI103" s="165"/>
    </row>
    <row r="104" spans="4:87" ht="66">
      <c r="D104" s="1"/>
      <c r="E104" s="285" t="s">
        <v>1512</v>
      </c>
      <c r="G104" s="20"/>
      <c r="H104" s="15"/>
      <c r="I104" s="99"/>
      <c r="K104" s="20"/>
      <c r="L104" s="55"/>
      <c r="M104" s="1"/>
      <c r="N104" s="20"/>
      <c r="O104" s="20"/>
      <c r="P104" s="15"/>
      <c r="Q104" s="99"/>
      <c r="S104" s="20"/>
      <c r="T104" s="15"/>
      <c r="U104" s="99"/>
      <c r="W104" s="20"/>
      <c r="X104" s="15"/>
      <c r="Y104" s="99"/>
      <c r="AA104" s="20"/>
      <c r="AB104" s="55" t="s">
        <v>1205</v>
      </c>
      <c r="AC104" s="280" t="s">
        <v>1317</v>
      </c>
      <c r="AE104" s="20"/>
      <c r="AF104" s="1"/>
      <c r="AG104" s="280" t="s">
        <v>2282</v>
      </c>
      <c r="AJ104" s="263"/>
      <c r="AK104" s="270"/>
      <c r="AR104" s="55"/>
      <c r="AS104" s="55"/>
      <c r="AV104" s="263"/>
      <c r="AW104" s="98" t="s">
        <v>153</v>
      </c>
      <c r="BI104" s="233"/>
      <c r="BL104" s="1">
        <v>2</v>
      </c>
      <c r="BM104" s="26" t="s">
        <v>690</v>
      </c>
      <c r="BN104" s="26" t="s">
        <v>691</v>
      </c>
      <c r="BO104" s="26" t="s">
        <v>692</v>
      </c>
      <c r="BP104" s="26" t="s">
        <v>693</v>
      </c>
      <c r="BQ104" s="26" t="s">
        <v>694</v>
      </c>
      <c r="BR104" s="26" t="s">
        <v>695</v>
      </c>
      <c r="BS104" s="26" t="s">
        <v>696</v>
      </c>
      <c r="BT104" s="26" t="s">
        <v>697</v>
      </c>
      <c r="CA104" s="203"/>
      <c r="CB104" s="203"/>
      <c r="CC104" s="203"/>
      <c r="CD104" s="203"/>
      <c r="CE104" s="203"/>
      <c r="CF104" s="203"/>
      <c r="CG104" s="165"/>
      <c r="CH104" s="165"/>
      <c r="CI104" s="165"/>
    </row>
    <row r="105" spans="4:87" ht="82.5">
      <c r="D105" s="1"/>
      <c r="E105" s="1"/>
      <c r="G105" s="20"/>
      <c r="H105" s="15"/>
      <c r="I105" s="99"/>
      <c r="K105" s="20"/>
      <c r="L105" s="55"/>
      <c r="M105" s="1"/>
      <c r="N105" s="20"/>
      <c r="O105" s="20"/>
      <c r="P105" s="15"/>
      <c r="Q105" s="99"/>
      <c r="S105" s="20"/>
      <c r="T105" s="15"/>
      <c r="U105" s="99"/>
      <c r="W105" s="20"/>
      <c r="X105" s="15"/>
      <c r="Y105" s="99"/>
      <c r="AA105" s="20"/>
      <c r="AB105" s="55" t="s">
        <v>1203</v>
      </c>
      <c r="AC105" s="280" t="s">
        <v>1318</v>
      </c>
      <c r="AE105" s="20"/>
      <c r="AF105" s="1"/>
      <c r="AG105" s="280" t="s">
        <v>2283</v>
      </c>
      <c r="AJ105" s="263"/>
      <c r="AK105" s="270"/>
      <c r="AV105" s="263"/>
      <c r="AW105" s="98" t="s">
        <v>153</v>
      </c>
      <c r="BI105" s="233"/>
      <c r="BL105" s="1">
        <v>3</v>
      </c>
      <c r="BM105" s="26" t="s">
        <v>698</v>
      </c>
      <c r="BN105" s="26" t="s">
        <v>699</v>
      </c>
      <c r="BO105" s="26" t="s">
        <v>700</v>
      </c>
      <c r="BP105" s="26" t="s">
        <v>701</v>
      </c>
      <c r="BQ105" s="26" t="s">
        <v>702</v>
      </c>
      <c r="BR105" s="26" t="s">
        <v>703</v>
      </c>
      <c r="BS105" s="26" t="s">
        <v>704</v>
      </c>
      <c r="BT105" s="26" t="s">
        <v>705</v>
      </c>
      <c r="CA105" s="203"/>
      <c r="CB105" s="203"/>
      <c r="CC105" s="203"/>
      <c r="CD105" s="203"/>
      <c r="CE105" s="203"/>
      <c r="CF105" s="203"/>
      <c r="CG105" s="165"/>
      <c r="CH105" s="165"/>
      <c r="CI105" s="165"/>
    </row>
    <row r="106" spans="4:87" ht="82.5">
      <c r="D106" s="1"/>
      <c r="E106" s="1"/>
      <c r="G106" s="20"/>
      <c r="H106" s="15"/>
      <c r="I106" s="99"/>
      <c r="K106" s="20"/>
      <c r="L106" s="55"/>
      <c r="M106" s="1"/>
      <c r="N106" s="20"/>
      <c r="O106" s="20"/>
      <c r="P106" s="15"/>
      <c r="Q106" s="99"/>
      <c r="S106" s="20"/>
      <c r="T106" s="15"/>
      <c r="U106" s="99"/>
      <c r="W106" s="20"/>
      <c r="X106" s="15"/>
      <c r="Y106" s="99"/>
      <c r="AA106" s="20"/>
      <c r="AB106" s="55" t="s">
        <v>1208</v>
      </c>
      <c r="AC106" s="280" t="s">
        <v>1319</v>
      </c>
      <c r="AE106" s="20"/>
      <c r="AF106" s="1"/>
      <c r="AG106" s="280" t="s">
        <v>2284</v>
      </c>
      <c r="AJ106" s="263"/>
      <c r="AK106" s="270"/>
      <c r="AV106" s="263"/>
      <c r="AW106" s="98" t="s">
        <v>154</v>
      </c>
      <c r="BI106" s="233"/>
      <c r="BL106" s="1">
        <v>4</v>
      </c>
      <c r="BM106" s="26" t="s">
        <v>706</v>
      </c>
      <c r="BN106" s="26" t="s">
        <v>707</v>
      </c>
      <c r="BO106" s="26" t="s">
        <v>708</v>
      </c>
      <c r="BP106" s="26" t="s">
        <v>709</v>
      </c>
      <c r="BQ106" s="26" t="s">
        <v>710</v>
      </c>
      <c r="BR106" s="26" t="s">
        <v>711</v>
      </c>
      <c r="BS106" s="26" t="s">
        <v>712</v>
      </c>
      <c r="BT106" s="26" t="s">
        <v>713</v>
      </c>
      <c r="CA106" s="203"/>
      <c r="CB106" s="203"/>
      <c r="CC106" s="203"/>
      <c r="CD106" s="203"/>
      <c r="CE106" s="203"/>
      <c r="CF106" s="203"/>
      <c r="CG106" s="165"/>
      <c r="CH106" s="165"/>
      <c r="CI106" s="165"/>
    </row>
    <row r="107" spans="4:87" ht="66">
      <c r="D107" s="1"/>
      <c r="E107" s="1"/>
      <c r="G107" s="20">
        <v>34</v>
      </c>
      <c r="H107" s="15"/>
      <c r="I107" s="99"/>
      <c r="K107" s="20">
        <v>34</v>
      </c>
      <c r="L107" s="55"/>
      <c r="M107" s="1"/>
      <c r="N107" s="20"/>
      <c r="O107" s="20"/>
      <c r="P107" s="15"/>
      <c r="Q107" s="99"/>
      <c r="S107" s="20"/>
      <c r="T107" s="15"/>
      <c r="U107" s="99"/>
      <c r="W107" s="20"/>
      <c r="X107" s="15"/>
      <c r="Y107" s="99"/>
      <c r="AA107" s="20"/>
      <c r="AB107" s="55" t="s">
        <v>1206</v>
      </c>
      <c r="AC107" s="280" t="s">
        <v>1320</v>
      </c>
      <c r="AE107" s="20"/>
      <c r="AF107" s="1"/>
      <c r="AG107" s="307" t="s">
        <v>2285</v>
      </c>
      <c r="AJ107" s="263"/>
      <c r="AK107" s="270"/>
      <c r="AV107" s="263"/>
      <c r="AW107" s="98" t="s">
        <v>155</v>
      </c>
      <c r="BI107" s="233"/>
      <c r="BL107" s="1">
        <v>5</v>
      </c>
      <c r="BN107" s="26" t="s">
        <v>714</v>
      </c>
      <c r="BO107" s="26" t="s">
        <v>715</v>
      </c>
      <c r="BP107" s="26" t="s">
        <v>716</v>
      </c>
      <c r="BQ107" s="26" t="s">
        <v>717</v>
      </c>
      <c r="BR107" s="26" t="s">
        <v>718</v>
      </c>
      <c r="BS107" s="26" t="s">
        <v>719</v>
      </c>
      <c r="BT107" s="26" t="s">
        <v>720</v>
      </c>
      <c r="CA107" s="203"/>
      <c r="CB107" s="203"/>
      <c r="CC107" s="203"/>
      <c r="CD107" s="203"/>
      <c r="CE107" s="203"/>
      <c r="CF107" s="203"/>
      <c r="CG107" s="165"/>
      <c r="CH107" s="165"/>
      <c r="CI107" s="165"/>
    </row>
    <row r="108" spans="4:87" ht="66">
      <c r="D108" s="1"/>
      <c r="E108" s="1"/>
      <c r="G108" s="20"/>
      <c r="H108" s="15"/>
      <c r="I108" s="99"/>
      <c r="K108" s="20"/>
      <c r="L108" s="55"/>
      <c r="M108" s="1"/>
      <c r="N108" s="20"/>
      <c r="O108" s="20"/>
      <c r="P108" s="15"/>
      <c r="Q108" s="99"/>
      <c r="S108" s="20"/>
      <c r="T108" s="15"/>
      <c r="U108" s="99"/>
      <c r="W108" s="20"/>
      <c r="X108" s="15"/>
      <c r="Y108" s="99"/>
      <c r="AA108" s="20"/>
      <c r="AB108" s="55" t="s">
        <v>1203</v>
      </c>
      <c r="AC108" s="280" t="s">
        <v>1321</v>
      </c>
      <c r="AE108" s="20"/>
      <c r="AF108" s="1"/>
      <c r="AG108" s="280" t="s">
        <v>2286</v>
      </c>
      <c r="AJ108" s="263"/>
      <c r="AK108" s="270"/>
      <c r="AV108" s="263"/>
      <c r="AW108" s="98"/>
      <c r="BI108" s="233"/>
      <c r="BL108" s="1">
        <v>6</v>
      </c>
      <c r="BP108" s="26" t="s">
        <v>721</v>
      </c>
      <c r="BQ108" s="26" t="s">
        <v>722</v>
      </c>
      <c r="BS108" s="26" t="s">
        <v>723</v>
      </c>
      <c r="CA108" s="203"/>
      <c r="CB108" s="203"/>
      <c r="CC108" s="203"/>
      <c r="CD108" s="203"/>
      <c r="CE108" s="203"/>
      <c r="CF108" s="203"/>
      <c r="CG108" s="165"/>
      <c r="CH108" s="165"/>
      <c r="CI108" s="165"/>
    </row>
    <row r="109" spans="4:87" ht="82.5">
      <c r="D109" s="1"/>
      <c r="E109" s="1"/>
      <c r="G109" s="20"/>
      <c r="H109" s="15"/>
      <c r="I109" s="99"/>
      <c r="K109" s="20"/>
      <c r="L109" s="55"/>
      <c r="M109" s="1"/>
      <c r="N109" s="20"/>
      <c r="O109" s="20"/>
      <c r="P109" s="15"/>
      <c r="Q109" s="99"/>
      <c r="S109" s="20"/>
      <c r="T109" s="15"/>
      <c r="U109" s="99"/>
      <c r="W109" s="20"/>
      <c r="X109" s="15"/>
      <c r="Y109" s="99"/>
      <c r="AA109" s="20"/>
      <c r="AB109" s="55" t="s">
        <v>1207</v>
      </c>
      <c r="AC109" s="280" t="s">
        <v>1322</v>
      </c>
      <c r="AE109" s="20"/>
      <c r="AF109" s="1"/>
      <c r="AG109" s="280" t="s">
        <v>2287</v>
      </c>
      <c r="AJ109" s="263"/>
      <c r="AK109" s="270"/>
      <c r="AV109" s="263"/>
      <c r="AW109" s="98"/>
      <c r="BI109" s="233"/>
      <c r="BL109" s="1">
        <v>7</v>
      </c>
      <c r="BQ109" s="26" t="s">
        <v>724</v>
      </c>
      <c r="BS109" s="26" t="s">
        <v>725</v>
      </c>
      <c r="CA109" s="203"/>
      <c r="CB109" s="203"/>
      <c r="CC109" s="203"/>
      <c r="CD109" s="203"/>
      <c r="CE109" s="203"/>
      <c r="CF109" s="203"/>
      <c r="CG109" s="165"/>
      <c r="CH109" s="165"/>
      <c r="CI109" s="165"/>
    </row>
    <row r="110" spans="4:87" ht="82.5">
      <c r="E110" s="99"/>
      <c r="G110" s="20"/>
      <c r="H110" s="15"/>
      <c r="I110" s="99"/>
      <c r="K110" s="20"/>
      <c r="L110" s="55"/>
      <c r="M110" s="1"/>
      <c r="N110" s="20"/>
      <c r="O110" s="20"/>
      <c r="P110" s="15"/>
      <c r="Q110" s="99"/>
      <c r="S110" s="20"/>
      <c r="T110" s="15"/>
      <c r="U110" s="99"/>
      <c r="W110" s="20"/>
      <c r="X110" s="15"/>
      <c r="Y110" s="99"/>
      <c r="AA110" s="20"/>
      <c r="AB110" s="55" t="s">
        <v>1215</v>
      </c>
      <c r="AC110" s="280" t="s">
        <v>1323</v>
      </c>
      <c r="AE110" s="20"/>
      <c r="AF110" s="1"/>
      <c r="AG110" s="280" t="s">
        <v>2288</v>
      </c>
      <c r="AJ110" s="263"/>
      <c r="AK110" s="270"/>
      <c r="AV110" s="263"/>
      <c r="AW110" s="98"/>
      <c r="BI110" s="233"/>
      <c r="BL110" s="1">
        <v>8</v>
      </c>
      <c r="BQ110" s="26" t="s">
        <v>726</v>
      </c>
      <c r="CA110" s="203"/>
      <c r="CB110" s="203"/>
      <c r="CC110" s="203"/>
      <c r="CD110" s="203"/>
      <c r="CE110" s="203"/>
      <c r="CF110" s="203"/>
      <c r="CG110" s="165"/>
      <c r="CH110" s="165"/>
      <c r="CI110" s="165"/>
    </row>
    <row r="111" spans="4:87" ht="66">
      <c r="E111" s="99"/>
      <c r="G111" s="20"/>
      <c r="H111" s="15"/>
      <c r="I111" s="99"/>
      <c r="K111" s="20"/>
      <c r="L111" s="55"/>
      <c r="M111" s="1"/>
      <c r="N111" s="20"/>
      <c r="O111" s="20"/>
      <c r="P111" s="15"/>
      <c r="Q111" s="99"/>
      <c r="S111" s="20"/>
      <c r="T111" s="15"/>
      <c r="U111" s="99"/>
      <c r="W111" s="20"/>
      <c r="X111" s="15"/>
      <c r="Y111" s="99"/>
      <c r="AA111" s="20"/>
      <c r="AB111" s="55" t="s">
        <v>1207</v>
      </c>
      <c r="AC111" s="280" t="s">
        <v>1324</v>
      </c>
      <c r="AE111" s="20"/>
      <c r="AF111" s="1"/>
      <c r="AG111" s="280" t="s">
        <v>2289</v>
      </c>
      <c r="AJ111" s="263"/>
      <c r="AK111" s="270"/>
      <c r="AV111" s="263"/>
      <c r="AW111" s="98"/>
      <c r="BI111" s="233"/>
      <c r="BL111" s="1">
        <v>9</v>
      </c>
      <c r="CA111" s="203"/>
      <c r="CB111" s="203"/>
      <c r="CC111" s="203"/>
      <c r="CD111" s="203"/>
      <c r="CE111" s="203"/>
      <c r="CF111" s="203"/>
      <c r="CG111" s="165"/>
      <c r="CH111" s="165"/>
      <c r="CI111" s="165"/>
    </row>
    <row r="112" spans="4:87" ht="66">
      <c r="E112" s="99"/>
      <c r="G112" s="20"/>
      <c r="H112" s="15"/>
      <c r="I112" s="99"/>
      <c r="K112" s="20"/>
      <c r="L112" s="55"/>
      <c r="M112" s="1"/>
      <c r="N112" s="20"/>
      <c r="O112" s="20"/>
      <c r="P112" s="15"/>
      <c r="Q112" s="99"/>
      <c r="S112" s="20"/>
      <c r="T112" s="15"/>
      <c r="U112" s="99"/>
      <c r="W112" s="20"/>
      <c r="X112" s="15"/>
      <c r="Y112" s="99"/>
      <c r="AA112" s="20"/>
      <c r="AB112" s="55" t="s">
        <v>1207</v>
      </c>
      <c r="AC112" s="280" t="s">
        <v>1325</v>
      </c>
      <c r="AE112" s="20"/>
      <c r="AF112" s="1"/>
      <c r="AG112" s="307" t="s">
        <v>2290</v>
      </c>
      <c r="AJ112" s="263"/>
      <c r="AK112" s="270"/>
      <c r="AV112" s="263"/>
      <c r="AW112" s="98"/>
      <c r="BI112" s="233"/>
      <c r="BL112" s="1">
        <v>10</v>
      </c>
      <c r="CA112" s="203"/>
      <c r="CB112" s="203"/>
      <c r="CC112" s="203"/>
      <c r="CD112" s="203"/>
      <c r="CE112" s="203"/>
      <c r="CF112" s="203"/>
      <c r="CG112" s="165"/>
      <c r="CH112" s="165"/>
      <c r="CI112" s="165"/>
    </row>
    <row r="113" spans="1:89" ht="82.5">
      <c r="E113" s="99"/>
      <c r="G113" s="20"/>
      <c r="H113" s="15"/>
      <c r="I113" s="99"/>
      <c r="K113" s="20"/>
      <c r="L113" s="55"/>
      <c r="M113" s="1"/>
      <c r="N113" s="20"/>
      <c r="O113" s="20"/>
      <c r="P113" s="15"/>
      <c r="Q113" s="99"/>
      <c r="S113" s="20"/>
      <c r="T113" s="15"/>
      <c r="U113" s="99"/>
      <c r="W113" s="20"/>
      <c r="X113" s="15"/>
      <c r="Y113" s="99"/>
      <c r="AA113" s="20"/>
      <c r="AB113" s="55" t="s">
        <v>1216</v>
      </c>
      <c r="AC113" s="280" t="s">
        <v>1326</v>
      </c>
      <c r="AE113" s="20"/>
      <c r="AF113" s="1"/>
      <c r="AG113" s="280" t="s">
        <v>2291</v>
      </c>
      <c r="AJ113" s="263"/>
      <c r="AK113" s="270"/>
      <c r="AV113" s="263"/>
      <c r="AW113" s="98"/>
      <c r="BI113" s="233"/>
      <c r="BL113" s="1">
        <v>11</v>
      </c>
      <c r="CA113" s="203"/>
      <c r="CB113" s="203"/>
      <c r="CC113" s="203"/>
      <c r="CD113" s="203"/>
      <c r="CE113" s="203"/>
      <c r="CF113" s="203"/>
      <c r="CG113" s="165"/>
      <c r="CH113" s="165"/>
      <c r="CI113" s="165"/>
    </row>
    <row r="114" spans="1:89" ht="66">
      <c r="E114" s="99"/>
      <c r="G114" s="20"/>
      <c r="H114" s="15"/>
      <c r="I114" s="99"/>
      <c r="K114" s="20"/>
      <c r="L114" s="55"/>
      <c r="M114" s="1"/>
      <c r="N114" s="20"/>
      <c r="O114" s="20"/>
      <c r="P114" s="15"/>
      <c r="Q114" s="99"/>
      <c r="S114" s="20"/>
      <c r="T114" s="15"/>
      <c r="U114" s="99"/>
      <c r="W114" s="20"/>
      <c r="X114" s="15"/>
      <c r="Y114" s="99"/>
      <c r="AA114" s="20"/>
      <c r="AB114" s="55" t="s">
        <v>1217</v>
      </c>
      <c r="AC114" s="280" t="s">
        <v>1327</v>
      </c>
      <c r="AE114" s="20"/>
      <c r="AF114" s="1"/>
      <c r="AG114" s="280" t="s">
        <v>2292</v>
      </c>
      <c r="AJ114" s="263"/>
      <c r="AK114" s="270"/>
      <c r="AV114" s="263"/>
      <c r="AW114" s="98"/>
      <c r="BI114" s="233"/>
      <c r="BL114" s="1">
        <v>12</v>
      </c>
      <c r="CA114" s="203"/>
      <c r="CB114" s="203"/>
      <c r="CC114" s="203"/>
      <c r="CD114" s="203"/>
      <c r="CE114" s="203"/>
      <c r="CF114" s="203"/>
      <c r="CG114" s="165"/>
      <c r="CH114" s="165"/>
      <c r="CI114" s="165"/>
    </row>
    <row r="115" spans="1:89" ht="66">
      <c r="E115" s="99"/>
      <c r="G115" s="20"/>
      <c r="H115" s="15"/>
      <c r="I115" s="99"/>
      <c r="K115" s="20"/>
      <c r="L115" s="55"/>
      <c r="M115" s="1"/>
      <c r="N115" s="20"/>
      <c r="O115" s="20"/>
      <c r="P115" s="15"/>
      <c r="Q115" s="99"/>
      <c r="S115" s="20"/>
      <c r="T115" s="15"/>
      <c r="U115" s="99"/>
      <c r="W115" s="20"/>
      <c r="X115" s="15"/>
      <c r="Y115" s="99"/>
      <c r="AA115" s="20"/>
      <c r="AB115" s="55" t="s">
        <v>1218</v>
      </c>
      <c r="AC115" s="280" t="s">
        <v>1328</v>
      </c>
      <c r="AE115" s="20"/>
      <c r="AF115" s="1"/>
      <c r="AG115" s="280" t="s">
        <v>2293</v>
      </c>
      <c r="AJ115" s="263"/>
      <c r="AK115" s="270"/>
      <c r="AV115" s="263"/>
      <c r="BI115" s="233"/>
      <c r="BL115" s="1">
        <v>13</v>
      </c>
      <c r="CA115" s="203"/>
      <c r="CB115" s="203"/>
      <c r="CC115" s="203"/>
      <c r="CD115" s="203"/>
      <c r="CE115" s="203"/>
      <c r="CF115" s="203"/>
      <c r="CG115" s="165"/>
      <c r="CH115" s="165"/>
      <c r="CI115" s="165"/>
    </row>
    <row r="116" spans="1:89" ht="82.5">
      <c r="E116" s="99"/>
      <c r="G116" s="20"/>
      <c r="H116" s="15"/>
      <c r="I116" s="99"/>
      <c r="K116" s="20"/>
      <c r="L116" s="55"/>
      <c r="M116" s="1"/>
      <c r="N116" s="20"/>
      <c r="O116" s="20"/>
      <c r="P116" s="15"/>
      <c r="Q116" s="99"/>
      <c r="S116" s="20"/>
      <c r="T116" s="15"/>
      <c r="U116" s="99"/>
      <c r="W116" s="20"/>
      <c r="X116" s="15"/>
      <c r="Y116" s="99"/>
      <c r="AA116" s="20"/>
      <c r="AB116" s="55" t="s">
        <v>1210</v>
      </c>
      <c r="AC116" s="280" t="s">
        <v>1329</v>
      </c>
      <c r="AE116" s="20"/>
      <c r="AF116" s="1"/>
      <c r="AG116" s="280" t="s">
        <v>2294</v>
      </c>
      <c r="AJ116" s="263"/>
      <c r="AK116" s="270"/>
      <c r="AV116" s="263"/>
      <c r="BI116" s="233"/>
      <c r="BL116" s="1">
        <v>14</v>
      </c>
      <c r="CA116" s="203"/>
      <c r="CB116" s="203"/>
      <c r="CC116" s="203"/>
      <c r="CD116" s="203"/>
      <c r="CE116" s="203"/>
      <c r="CF116" s="203"/>
      <c r="CG116" s="165"/>
      <c r="CH116" s="165"/>
      <c r="CI116" s="165"/>
    </row>
    <row r="117" spans="1:89" ht="66">
      <c r="E117" s="99"/>
      <c r="G117" s="20"/>
      <c r="H117" s="15"/>
      <c r="I117" s="99"/>
      <c r="K117" s="20"/>
      <c r="L117" s="55"/>
      <c r="M117" s="1"/>
      <c r="N117" s="20"/>
      <c r="O117" s="20"/>
      <c r="P117" s="15"/>
      <c r="Q117" s="99"/>
      <c r="S117" s="20"/>
      <c r="T117" s="15"/>
      <c r="U117" s="99"/>
      <c r="W117" s="20"/>
      <c r="X117" s="15"/>
      <c r="Y117" s="99"/>
      <c r="AA117" s="20"/>
      <c r="AB117" s="55" t="s">
        <v>1211</v>
      </c>
      <c r="AC117" s="280" t="s">
        <v>1330</v>
      </c>
      <c r="AE117" s="20"/>
      <c r="AF117" s="1"/>
      <c r="AG117" s="280" t="s">
        <v>2295</v>
      </c>
      <c r="AJ117" s="263"/>
      <c r="AK117" s="270"/>
      <c r="AV117" s="263"/>
      <c r="BI117" s="233"/>
      <c r="BL117" s="1">
        <v>15</v>
      </c>
      <c r="CA117" s="203"/>
      <c r="CB117" s="203"/>
      <c r="CC117" s="203"/>
      <c r="CD117" s="203"/>
      <c r="CE117" s="203"/>
      <c r="CF117" s="203"/>
      <c r="CG117" s="165"/>
      <c r="CH117" s="165"/>
      <c r="CI117" s="165"/>
    </row>
    <row r="118" spans="1:89">
      <c r="E118" s="99"/>
      <c r="G118" s="20"/>
      <c r="H118" s="15"/>
      <c r="I118" s="99"/>
      <c r="K118" s="20"/>
      <c r="L118" s="55"/>
      <c r="M118" s="1"/>
      <c r="N118" s="20"/>
      <c r="O118" s="20"/>
      <c r="P118" s="15"/>
      <c r="Q118" s="99"/>
      <c r="S118" s="20"/>
      <c r="T118" s="15"/>
      <c r="U118" s="99"/>
      <c r="W118" s="20"/>
      <c r="X118" s="15"/>
      <c r="Y118" s="99"/>
      <c r="AA118" s="20"/>
      <c r="AB118" s="15"/>
      <c r="AC118" s="99"/>
      <c r="AE118" s="20"/>
      <c r="AF118" s="1"/>
      <c r="AG118" s="280" t="s">
        <v>2296</v>
      </c>
      <c r="AJ118" s="263"/>
      <c r="AK118" s="270"/>
      <c r="AV118" s="263"/>
      <c r="BI118" s="233"/>
      <c r="CA118" s="203"/>
      <c r="CB118" s="203"/>
      <c r="CC118" s="203"/>
      <c r="CD118" s="203"/>
      <c r="CE118" s="203"/>
      <c r="CF118" s="203"/>
      <c r="CG118" s="165"/>
      <c r="CH118" s="165"/>
      <c r="CI118" s="165"/>
    </row>
    <row r="119" spans="1:89">
      <c r="E119" s="99"/>
      <c r="G119" s="20"/>
      <c r="H119" s="15"/>
      <c r="I119" s="99"/>
      <c r="K119" s="20"/>
      <c r="L119" s="55"/>
      <c r="M119" s="1"/>
      <c r="N119" s="20"/>
      <c r="O119" s="20"/>
      <c r="P119" s="15"/>
      <c r="Q119" s="99"/>
      <c r="S119" s="20"/>
      <c r="T119" s="15"/>
      <c r="U119" s="99"/>
      <c r="W119" s="20"/>
      <c r="X119" s="15"/>
      <c r="Y119" s="99"/>
      <c r="AA119" s="20"/>
      <c r="AB119" s="15"/>
      <c r="AC119" s="99"/>
      <c r="AE119" s="20"/>
      <c r="AF119" s="1"/>
      <c r="AG119" s="283" t="s">
        <v>2297</v>
      </c>
      <c r="AJ119" s="263"/>
      <c r="AK119" s="270"/>
      <c r="AV119" s="263"/>
      <c r="BI119" s="233"/>
      <c r="CA119" s="203"/>
      <c r="CB119" s="203"/>
      <c r="CC119" s="203"/>
      <c r="CD119" s="203"/>
      <c r="CE119" s="203"/>
      <c r="CF119" s="203"/>
      <c r="CG119" s="165"/>
      <c r="CH119" s="165"/>
      <c r="CI119" s="165"/>
    </row>
    <row r="120" spans="1:89">
      <c r="E120" s="99"/>
      <c r="G120" s="20"/>
      <c r="H120" s="15"/>
      <c r="I120" s="99"/>
      <c r="K120" s="20"/>
      <c r="L120" s="55"/>
      <c r="M120" s="1"/>
      <c r="N120" s="20"/>
      <c r="O120" s="20"/>
      <c r="P120" s="15"/>
      <c r="Q120" s="99"/>
      <c r="S120" s="20"/>
      <c r="T120" s="15"/>
      <c r="U120" s="99"/>
      <c r="W120" s="20"/>
      <c r="X120" s="15"/>
      <c r="Y120" s="99"/>
      <c r="AA120" s="20"/>
      <c r="AB120" s="15"/>
      <c r="AC120" s="99"/>
      <c r="AE120" s="20"/>
      <c r="AF120" s="15"/>
      <c r="AG120" s="280" t="s">
        <v>2298</v>
      </c>
      <c r="AJ120" s="263"/>
      <c r="AK120" s="270"/>
      <c r="AV120" s="263"/>
      <c r="BI120" s="233"/>
      <c r="CA120" s="203"/>
      <c r="CB120" s="203"/>
      <c r="CC120" s="203"/>
      <c r="CD120" s="203"/>
      <c r="CE120" s="203"/>
      <c r="CF120" s="203"/>
      <c r="CG120" s="165"/>
      <c r="CH120" s="165"/>
      <c r="CI120" s="165"/>
    </row>
    <row r="121" spans="1:89">
      <c r="E121" s="99"/>
      <c r="G121" s="20"/>
      <c r="H121" s="15"/>
      <c r="I121" s="99"/>
      <c r="K121" s="20"/>
      <c r="L121" s="55"/>
      <c r="M121" s="1"/>
      <c r="N121" s="20"/>
      <c r="O121" s="20"/>
      <c r="P121" s="15"/>
      <c r="Q121" s="99"/>
      <c r="S121" s="20"/>
      <c r="T121" s="15"/>
      <c r="U121" s="99"/>
      <c r="W121" s="20"/>
      <c r="X121" s="15"/>
      <c r="Y121" s="99"/>
      <c r="AA121" s="20"/>
      <c r="AB121" s="15"/>
      <c r="AC121" s="99"/>
      <c r="AE121" s="20"/>
      <c r="AF121" s="15"/>
      <c r="AG121" s="99"/>
      <c r="AJ121" s="263"/>
      <c r="AK121" s="270"/>
      <c r="AV121" s="263"/>
      <c r="BI121" s="99"/>
      <c r="CA121" s="203"/>
      <c r="CB121" s="203"/>
      <c r="CC121" s="203"/>
      <c r="CD121" s="203"/>
      <c r="CE121" s="203"/>
      <c r="CF121" s="203"/>
      <c r="CG121" s="165"/>
      <c r="CH121" s="165"/>
      <c r="CI121" s="165"/>
    </row>
    <row r="122" spans="1:89">
      <c r="E122" s="99"/>
      <c r="G122" s="20"/>
      <c r="H122" s="15"/>
      <c r="I122" s="99"/>
      <c r="K122" s="20"/>
      <c r="L122" s="55"/>
      <c r="M122" s="1"/>
      <c r="N122" s="20"/>
      <c r="O122" s="20"/>
      <c r="P122" s="15"/>
      <c r="Q122" s="99"/>
      <c r="S122" s="20"/>
      <c r="T122" s="15"/>
      <c r="U122" s="99"/>
      <c r="W122" s="20"/>
      <c r="X122" s="15"/>
      <c r="Y122" s="99"/>
      <c r="AA122" s="20"/>
      <c r="AB122" s="15"/>
      <c r="AC122" s="99"/>
      <c r="AE122" s="20"/>
      <c r="AF122" s="15"/>
      <c r="AG122" s="99"/>
      <c r="AJ122" s="263"/>
      <c r="AK122" s="270"/>
      <c r="AV122" s="263"/>
      <c r="BJ122" s="98"/>
      <c r="BM122" s="26" t="s">
        <v>225</v>
      </c>
      <c r="BN122" s="26" t="s">
        <v>289</v>
      </c>
      <c r="BO122" s="26" t="s">
        <v>727</v>
      </c>
      <c r="BP122" s="26" t="s">
        <v>728</v>
      </c>
      <c r="BQ122" s="26" t="s">
        <v>729</v>
      </c>
      <c r="BR122" s="26" t="s">
        <v>730</v>
      </c>
      <c r="BS122" s="26" t="s">
        <v>731</v>
      </c>
      <c r="BT122" s="26" t="s">
        <v>732</v>
      </c>
      <c r="BU122" s="26" t="s">
        <v>733</v>
      </c>
      <c r="CA122" s="203"/>
      <c r="CB122" s="203"/>
      <c r="CC122" s="203"/>
      <c r="CD122" s="203"/>
      <c r="CE122" s="203"/>
      <c r="CF122" s="203"/>
      <c r="CG122" s="165"/>
      <c r="CH122" s="165"/>
      <c r="CI122" s="165"/>
    </row>
    <row r="123" spans="1:89">
      <c r="E123" s="99"/>
      <c r="G123" s="20"/>
      <c r="H123" s="15"/>
      <c r="I123" s="99"/>
      <c r="K123" s="20"/>
      <c r="L123" s="55"/>
      <c r="M123" s="1"/>
      <c r="N123" s="20"/>
      <c r="O123" s="20"/>
      <c r="P123" s="15"/>
      <c r="Q123" s="99"/>
      <c r="S123" s="20"/>
      <c r="T123" s="15"/>
      <c r="U123" s="99"/>
      <c r="W123" s="20"/>
      <c r="X123" s="15"/>
      <c r="Y123" s="99"/>
      <c r="AA123" s="20"/>
      <c r="AB123" s="15"/>
      <c r="AC123" s="99"/>
      <c r="AE123" s="20"/>
      <c r="AF123" s="15"/>
      <c r="AG123" s="99"/>
      <c r="AJ123" s="263"/>
      <c r="AK123" s="270"/>
      <c r="AV123" s="263"/>
      <c r="BJ123" s="98"/>
      <c r="BL123" s="1">
        <v>1</v>
      </c>
      <c r="CA123" s="203"/>
      <c r="CB123" s="203"/>
      <c r="CC123" s="203"/>
      <c r="CD123" s="203"/>
      <c r="CE123" s="203"/>
      <c r="CF123" s="203"/>
      <c r="CG123" s="165"/>
      <c r="CH123" s="165"/>
      <c r="CI123" s="165"/>
    </row>
    <row r="124" spans="1:89">
      <c r="E124" s="99"/>
      <c r="G124" s="20"/>
      <c r="H124" s="15"/>
      <c r="I124" s="99"/>
      <c r="K124" s="20"/>
      <c r="L124" s="55"/>
      <c r="M124" s="1"/>
      <c r="N124" s="20"/>
      <c r="O124" s="20"/>
      <c r="P124" s="15"/>
      <c r="Q124" s="99"/>
      <c r="S124" s="20"/>
      <c r="T124" s="15"/>
      <c r="U124" s="99"/>
      <c r="W124" s="20"/>
      <c r="X124" s="15"/>
      <c r="Y124" s="99"/>
      <c r="AA124" s="20"/>
      <c r="AB124" s="15"/>
      <c r="AC124" s="99"/>
      <c r="AE124" s="20"/>
      <c r="AF124" s="15"/>
      <c r="AG124" s="99"/>
      <c r="AJ124" s="263"/>
      <c r="AK124" s="270"/>
      <c r="AV124" s="263"/>
      <c r="BJ124" s="98"/>
      <c r="BL124" s="1">
        <v>2</v>
      </c>
      <c r="BM124" s="26" t="s">
        <v>734</v>
      </c>
      <c r="BN124" s="26" t="s">
        <v>735</v>
      </c>
      <c r="BO124" s="26" t="s">
        <v>736</v>
      </c>
      <c r="CA124" s="203"/>
      <c r="CB124" s="203"/>
      <c r="CC124" s="203"/>
      <c r="CD124" s="203"/>
      <c r="CE124" s="203"/>
      <c r="CF124" s="203"/>
      <c r="CG124" s="165"/>
      <c r="CH124" s="165"/>
      <c r="CI124" s="165"/>
    </row>
    <row r="125" spans="1:89">
      <c r="D125" s="66" t="s">
        <v>499</v>
      </c>
      <c r="E125" s="99"/>
      <c r="G125" s="20"/>
      <c r="H125" s="15"/>
      <c r="I125" s="99"/>
      <c r="K125" s="20"/>
      <c r="L125" s="55"/>
      <c r="M125" s="1"/>
      <c r="N125" s="20"/>
      <c r="O125" s="20"/>
      <c r="P125" s="15"/>
      <c r="Q125" s="99"/>
      <c r="S125" s="20"/>
      <c r="T125" s="15"/>
      <c r="U125" s="99"/>
      <c r="W125" s="20"/>
      <c r="X125" s="15"/>
      <c r="Y125" s="99"/>
      <c r="AA125" s="20"/>
      <c r="AB125" s="15"/>
      <c r="AC125" s="99"/>
      <c r="AE125" s="20"/>
      <c r="AF125" s="15"/>
      <c r="AG125" s="99"/>
      <c r="AJ125" s="263"/>
      <c r="AK125" s="270"/>
      <c r="AV125" s="263"/>
      <c r="BJ125" s="98"/>
      <c r="BL125" s="1">
        <v>3</v>
      </c>
      <c r="BM125" s="26" t="s">
        <v>737</v>
      </c>
      <c r="BN125" s="26" t="s">
        <v>738</v>
      </c>
      <c r="BO125" s="26" t="s">
        <v>739</v>
      </c>
      <c r="CA125" s="203"/>
      <c r="CB125" s="203"/>
      <c r="CC125" s="203"/>
      <c r="CD125" s="203"/>
      <c r="CE125" s="203"/>
      <c r="CF125" s="203"/>
      <c r="CG125" s="165"/>
      <c r="CH125" s="165"/>
      <c r="CI125" s="165"/>
    </row>
    <row r="126" spans="1:89">
      <c r="C126" s="66" t="s">
        <v>499</v>
      </c>
      <c r="E126" s="99"/>
      <c r="G126" s="20"/>
      <c r="H126" s="15"/>
      <c r="I126" s="99"/>
      <c r="K126" s="20"/>
      <c r="L126" s="55"/>
      <c r="M126" s="1"/>
      <c r="N126" s="20"/>
      <c r="O126" s="20"/>
      <c r="P126" s="15"/>
      <c r="Q126" s="99"/>
      <c r="S126" s="20"/>
      <c r="T126" s="15"/>
      <c r="U126" s="99"/>
      <c r="W126" s="20"/>
      <c r="X126" s="15"/>
      <c r="Y126" s="99"/>
      <c r="AA126" s="20"/>
      <c r="AB126" s="15"/>
      <c r="AC126" s="99"/>
      <c r="AE126" s="20"/>
      <c r="AF126" s="15"/>
      <c r="AG126" s="99"/>
      <c r="AJ126" s="263"/>
      <c r="AK126" s="270"/>
      <c r="AV126" s="263"/>
      <c r="BJ126" s="98"/>
      <c r="BL126" s="1">
        <v>4</v>
      </c>
      <c r="BM126" s="26" t="s">
        <v>740</v>
      </c>
      <c r="BN126" s="26" t="s">
        <v>741</v>
      </c>
      <c r="BO126" s="26" t="s">
        <v>742</v>
      </c>
      <c r="CA126" s="203"/>
      <c r="CB126" s="203"/>
      <c r="CC126" s="203"/>
      <c r="CD126" s="203"/>
      <c r="CE126" s="203"/>
      <c r="CF126" s="203"/>
      <c r="CG126" s="165"/>
      <c r="CH126" s="165"/>
      <c r="CI126" s="165"/>
    </row>
    <row r="127" spans="1:89" s="127" customFormat="1">
      <c r="A127" s="211"/>
      <c r="B127" s="65"/>
      <c r="C127" s="121"/>
      <c r="D127" s="53" t="s">
        <v>491</v>
      </c>
      <c r="E127" s="53" t="s">
        <v>491</v>
      </c>
      <c r="F127" s="122"/>
      <c r="G127" s="123"/>
      <c r="H127" s="53" t="s">
        <v>492</v>
      </c>
      <c r="I127" s="53" t="s">
        <v>492</v>
      </c>
      <c r="J127" s="124"/>
      <c r="K127" s="123"/>
      <c r="L127" s="53" t="s">
        <v>493</v>
      </c>
      <c r="M127" s="53" t="s">
        <v>493</v>
      </c>
      <c r="N127" s="123"/>
      <c r="O127" s="123"/>
      <c r="P127" s="53" t="s">
        <v>494</v>
      </c>
      <c r="Q127" s="53" t="s">
        <v>494</v>
      </c>
      <c r="R127" s="77"/>
      <c r="S127" s="78"/>
      <c r="T127" s="53" t="s">
        <v>495</v>
      </c>
      <c r="U127" s="53" t="s">
        <v>495</v>
      </c>
      <c r="V127" s="79"/>
      <c r="W127" s="79"/>
      <c r="X127" s="53" t="s">
        <v>496</v>
      </c>
      <c r="Y127" s="53" t="s">
        <v>496</v>
      </c>
      <c r="Z127" s="124"/>
      <c r="AA127" s="123"/>
      <c r="AB127" s="53" t="s">
        <v>1</v>
      </c>
      <c r="AC127" s="53" t="s">
        <v>1</v>
      </c>
      <c r="AD127" s="124"/>
      <c r="AE127" s="123"/>
      <c r="AF127" s="53" t="s">
        <v>288</v>
      </c>
      <c r="AG127" s="53" t="s">
        <v>288</v>
      </c>
      <c r="AH127" s="124"/>
      <c r="AI127" s="124"/>
      <c r="AJ127" s="264" t="s">
        <v>289</v>
      </c>
      <c r="AK127" s="271" t="s">
        <v>289</v>
      </c>
      <c r="AL127" s="125"/>
      <c r="AM127" s="126"/>
      <c r="AN127" s="53" t="s">
        <v>5</v>
      </c>
      <c r="AO127" s="53" t="s">
        <v>5</v>
      </c>
      <c r="AR127" s="53" t="s">
        <v>322</v>
      </c>
      <c r="AS127" s="53" t="s">
        <v>322</v>
      </c>
      <c r="AV127" s="296" t="s">
        <v>4</v>
      </c>
      <c r="AW127" s="53" t="s">
        <v>4</v>
      </c>
      <c r="AZ127" s="53" t="s">
        <v>290</v>
      </c>
      <c r="BA127" s="53" t="s">
        <v>290</v>
      </c>
      <c r="BB127" s="117"/>
      <c r="BC127" s="117"/>
      <c r="BI127" s="1"/>
      <c r="BJ127" s="98"/>
      <c r="BL127" s="127">
        <v>5</v>
      </c>
      <c r="BM127" s="124" t="s">
        <v>743</v>
      </c>
      <c r="BN127" s="124" t="s">
        <v>744</v>
      </c>
      <c r="BO127" s="124" t="s">
        <v>745</v>
      </c>
      <c r="BP127" s="124"/>
      <c r="BQ127" s="124"/>
      <c r="BR127" s="124"/>
      <c r="BS127" s="124"/>
      <c r="BT127" s="124"/>
      <c r="BU127" s="124"/>
      <c r="BV127" s="124"/>
      <c r="CA127" s="205"/>
      <c r="CB127" s="205"/>
      <c r="CC127" s="205"/>
      <c r="CD127" s="205"/>
      <c r="CE127" s="205"/>
      <c r="CF127" s="205"/>
      <c r="CG127" s="190"/>
      <c r="CH127" s="190"/>
      <c r="CI127" s="190"/>
      <c r="CJ127" s="124"/>
      <c r="CK127" s="124"/>
    </row>
    <row r="128" spans="1:89">
      <c r="B128" s="128"/>
      <c r="D128" s="87" t="s">
        <v>314</v>
      </c>
      <c r="E128" s="87" t="s">
        <v>314</v>
      </c>
      <c r="G128" s="20"/>
      <c r="H128" s="87" t="s">
        <v>314</v>
      </c>
      <c r="I128" s="87" t="s">
        <v>314</v>
      </c>
      <c r="K128" s="20"/>
      <c r="L128" s="87" t="s">
        <v>314</v>
      </c>
      <c r="M128" s="87" t="s">
        <v>314</v>
      </c>
      <c r="N128" s="20"/>
      <c r="O128" s="20"/>
      <c r="P128" s="87" t="s">
        <v>314</v>
      </c>
      <c r="Q128" s="87" t="s">
        <v>314</v>
      </c>
      <c r="R128" s="90"/>
      <c r="S128" s="90"/>
      <c r="T128" s="87" t="s">
        <v>314</v>
      </c>
      <c r="U128" s="87" t="s">
        <v>314</v>
      </c>
      <c r="V128" s="90"/>
      <c r="W128" s="90"/>
      <c r="X128" s="87" t="s">
        <v>314</v>
      </c>
      <c r="Y128" s="87" t="s">
        <v>314</v>
      </c>
      <c r="AA128" s="20"/>
      <c r="AB128" s="87" t="s">
        <v>314</v>
      </c>
      <c r="AC128" s="87" t="s">
        <v>500</v>
      </c>
      <c r="AE128" s="20"/>
      <c r="AF128" s="87" t="s">
        <v>314</v>
      </c>
      <c r="AG128" s="87" t="s">
        <v>314</v>
      </c>
      <c r="AJ128" s="265" t="s">
        <v>314</v>
      </c>
      <c r="AK128" s="272" t="s">
        <v>314</v>
      </c>
      <c r="AN128" s="87" t="s">
        <v>314</v>
      </c>
      <c r="AO128" s="87" t="s">
        <v>314</v>
      </c>
      <c r="AR128" s="87" t="s">
        <v>314</v>
      </c>
      <c r="AS128" s="87" t="s">
        <v>314</v>
      </c>
      <c r="AV128" s="87" t="s">
        <v>314</v>
      </c>
      <c r="AW128" s="87" t="s">
        <v>314</v>
      </c>
      <c r="AZ128" s="87" t="s">
        <v>314</v>
      </c>
      <c r="BA128" s="87" t="s">
        <v>314</v>
      </c>
      <c r="BB128" s="119"/>
      <c r="BC128" s="119"/>
      <c r="BJ128" s="98"/>
      <c r="BL128" s="1">
        <v>6</v>
      </c>
      <c r="BM128" s="26" t="s">
        <v>746</v>
      </c>
      <c r="CA128" s="203"/>
      <c r="CB128" s="203"/>
      <c r="CC128" s="203"/>
      <c r="CD128" s="203"/>
      <c r="CE128" s="203"/>
      <c r="CF128" s="203"/>
      <c r="CG128" s="165"/>
      <c r="CH128" s="165"/>
      <c r="CI128" s="165"/>
    </row>
    <row r="129" spans="4:87" ht="37.5" thickBot="1">
      <c r="D129" s="92" t="s">
        <v>300</v>
      </c>
      <c r="E129" s="93" t="s">
        <v>301</v>
      </c>
      <c r="G129" s="20"/>
      <c r="H129" s="92" t="s">
        <v>300</v>
      </c>
      <c r="I129" s="93" t="s">
        <v>301</v>
      </c>
      <c r="K129" s="20"/>
      <c r="L129" s="92" t="s">
        <v>300</v>
      </c>
      <c r="M129" s="93" t="s">
        <v>301</v>
      </c>
      <c r="N129" s="20"/>
      <c r="O129" s="20"/>
      <c r="P129" s="94" t="s">
        <v>300</v>
      </c>
      <c r="Q129" s="95" t="s">
        <v>301</v>
      </c>
      <c r="S129" s="20"/>
      <c r="T129" s="94" t="s">
        <v>300</v>
      </c>
      <c r="U129" s="95" t="s">
        <v>301</v>
      </c>
      <c r="V129" s="34"/>
      <c r="W129" s="20"/>
      <c r="X129" s="94" t="s">
        <v>300</v>
      </c>
      <c r="Y129" s="95" t="s">
        <v>301</v>
      </c>
      <c r="AA129" s="20"/>
      <c r="AB129" s="92" t="s">
        <v>300</v>
      </c>
      <c r="AC129" s="93" t="s">
        <v>301</v>
      </c>
      <c r="AE129" s="20"/>
      <c r="AF129" s="92" t="s">
        <v>300</v>
      </c>
      <c r="AG129" s="93" t="s">
        <v>301</v>
      </c>
      <c r="AJ129" s="266" t="s">
        <v>300</v>
      </c>
      <c r="AK129" s="273" t="s">
        <v>301</v>
      </c>
      <c r="AN129" s="92" t="s">
        <v>300</v>
      </c>
      <c r="AO129" s="93" t="s">
        <v>301</v>
      </c>
      <c r="AR129" s="92" t="s">
        <v>300</v>
      </c>
      <c r="AS129" s="93" t="s">
        <v>301</v>
      </c>
      <c r="AV129" s="305" t="s">
        <v>300</v>
      </c>
      <c r="AW129" s="93" t="s">
        <v>301</v>
      </c>
      <c r="AZ129" s="92" t="s">
        <v>300</v>
      </c>
      <c r="BA129" s="93" t="s">
        <v>301</v>
      </c>
      <c r="BB129" s="120"/>
      <c r="BC129" s="120"/>
      <c r="BJ129" s="98"/>
      <c r="BL129" s="1">
        <v>7</v>
      </c>
      <c r="BM129" s="26" t="s">
        <v>747</v>
      </c>
      <c r="CA129" s="203"/>
      <c r="CB129" s="203"/>
      <c r="CC129" s="203"/>
      <c r="CD129" s="203"/>
      <c r="CE129" s="203"/>
      <c r="CF129" s="203"/>
      <c r="CG129" s="165"/>
      <c r="CH129" s="165"/>
      <c r="CI129" s="165"/>
    </row>
    <row r="130" spans="4:87" ht="66.75" thickBot="1">
      <c r="D130" s="55" t="s">
        <v>1446</v>
      </c>
      <c r="E130" s="286" t="s">
        <v>1513</v>
      </c>
      <c r="G130" s="20">
        <v>56</v>
      </c>
      <c r="H130" s="321" t="s">
        <v>2532</v>
      </c>
      <c r="I130" s="329" t="s">
        <v>2583</v>
      </c>
      <c r="K130" s="20">
        <v>56</v>
      </c>
      <c r="L130" s="295" t="s">
        <v>1987</v>
      </c>
      <c r="M130" s="163" t="s">
        <v>2150</v>
      </c>
      <c r="N130" s="20"/>
      <c r="O130" s="20"/>
      <c r="P130" s="163" t="s">
        <v>2507</v>
      </c>
      <c r="Q130" s="322" t="s">
        <v>2727</v>
      </c>
      <c r="S130" s="20"/>
      <c r="T130" s="55" t="s">
        <v>2818</v>
      </c>
      <c r="U130" s="163" t="s">
        <v>2882</v>
      </c>
      <c r="W130" s="20"/>
      <c r="X130" s="55" t="s">
        <v>2909</v>
      </c>
      <c r="Y130" s="163" t="s">
        <v>2976</v>
      </c>
      <c r="AA130" s="20"/>
      <c r="AB130" s="55" t="s">
        <v>1219</v>
      </c>
      <c r="AC130" s="163" t="s">
        <v>1331</v>
      </c>
      <c r="AE130" s="20"/>
      <c r="AF130" s="165" t="s">
        <v>2224</v>
      </c>
      <c r="AG130" s="163" t="s">
        <v>2299</v>
      </c>
      <c r="AJ130" s="262" t="s">
        <v>1045</v>
      </c>
      <c r="AK130" s="269" t="s">
        <v>1120</v>
      </c>
      <c r="AN130" s="165" t="s">
        <v>1564</v>
      </c>
      <c r="AO130" s="293" t="s">
        <v>1608</v>
      </c>
      <c r="AR130" s="55" t="s">
        <v>2407</v>
      </c>
      <c r="AS130" s="318" t="s">
        <v>2473</v>
      </c>
      <c r="AV130" s="262" t="s">
        <v>1850</v>
      </c>
      <c r="AW130" s="98" t="s">
        <v>954</v>
      </c>
      <c r="AZ130" s="162" t="s">
        <v>229</v>
      </c>
      <c r="BA130" s="162" t="s">
        <v>229</v>
      </c>
      <c r="BB130" s="107"/>
      <c r="BC130" s="107"/>
      <c r="BJ130" s="98"/>
      <c r="BL130" s="1">
        <v>8</v>
      </c>
      <c r="BM130" s="26" t="s">
        <v>748</v>
      </c>
      <c r="CA130" s="203"/>
      <c r="CB130" s="203"/>
      <c r="CC130" s="203"/>
      <c r="CD130" s="203"/>
      <c r="CE130" s="203"/>
      <c r="CF130" s="203"/>
      <c r="CG130" s="165"/>
      <c r="CH130" s="165"/>
      <c r="CI130" s="165"/>
    </row>
    <row r="131" spans="4:87" ht="66.75" thickBot="1">
      <c r="D131" s="283" t="s">
        <v>1447</v>
      </c>
      <c r="E131" s="287" t="s">
        <v>1514</v>
      </c>
      <c r="G131" s="20"/>
      <c r="H131" s="283" t="s">
        <v>2533</v>
      </c>
      <c r="I131" s="330" t="s">
        <v>2584</v>
      </c>
      <c r="K131" s="20"/>
      <c r="L131" s="233" t="s">
        <v>1988</v>
      </c>
      <c r="M131" s="307" t="s">
        <v>2151</v>
      </c>
      <c r="N131" s="20"/>
      <c r="O131" s="20"/>
      <c r="P131" s="283" t="s">
        <v>2671</v>
      </c>
      <c r="Q131" s="348" t="s">
        <v>2728</v>
      </c>
      <c r="S131" s="20"/>
      <c r="T131" s="283" t="s">
        <v>2819</v>
      </c>
      <c r="U131" s="280" t="s">
        <v>2883</v>
      </c>
      <c r="W131" s="20"/>
      <c r="X131" s="283" t="s">
        <v>2910</v>
      </c>
      <c r="Y131" s="280" t="s">
        <v>2977</v>
      </c>
      <c r="AA131" s="20"/>
      <c r="AB131" s="55" t="s">
        <v>1220</v>
      </c>
      <c r="AC131" s="280" t="s">
        <v>1332</v>
      </c>
      <c r="AE131" s="20"/>
      <c r="AF131" s="165" t="s">
        <v>2225</v>
      </c>
      <c r="AG131" s="280" t="s">
        <v>2300</v>
      </c>
      <c r="AJ131" s="262" t="s">
        <v>1046</v>
      </c>
      <c r="AK131" s="269" t="s">
        <v>1121</v>
      </c>
      <c r="AN131" s="165" t="s">
        <v>1565</v>
      </c>
      <c r="AO131" s="293" t="s">
        <v>1609</v>
      </c>
      <c r="AR131" s="283" t="s">
        <v>2408</v>
      </c>
      <c r="AS131" s="315" t="s">
        <v>2474</v>
      </c>
      <c r="AV131" s="262" t="s">
        <v>1851</v>
      </c>
      <c r="AW131" s="98" t="s">
        <v>955</v>
      </c>
      <c r="AZ131" s="104" t="s">
        <v>585</v>
      </c>
      <c r="BA131" s="104" t="s">
        <v>230</v>
      </c>
      <c r="BB131" s="107"/>
      <c r="BC131" s="107"/>
      <c r="BJ131" s="98"/>
      <c r="BL131" s="1">
        <v>9</v>
      </c>
      <c r="BM131" s="26" t="s">
        <v>749</v>
      </c>
      <c r="CA131" s="203"/>
      <c r="CB131" s="203"/>
      <c r="CC131" s="203"/>
      <c r="CD131" s="203"/>
      <c r="CE131" s="203"/>
      <c r="CF131" s="203"/>
      <c r="CG131" s="165"/>
      <c r="CH131" s="165"/>
      <c r="CI131" s="165"/>
    </row>
    <row r="132" spans="4:87" ht="83.25" thickBot="1">
      <c r="D132" s="283" t="s">
        <v>1448</v>
      </c>
      <c r="E132" s="287" t="s">
        <v>1515</v>
      </c>
      <c r="G132" s="20"/>
      <c r="H132" s="283" t="s">
        <v>2534</v>
      </c>
      <c r="I132" s="330" t="s">
        <v>2585</v>
      </c>
      <c r="K132" s="20"/>
      <c r="L132" s="233" t="s">
        <v>1989</v>
      </c>
      <c r="M132" s="307" t="s">
        <v>2152</v>
      </c>
      <c r="N132" s="20"/>
      <c r="O132" s="20"/>
      <c r="P132" s="283" t="s">
        <v>2672</v>
      </c>
      <c r="Q132" s="348" t="s">
        <v>2729</v>
      </c>
      <c r="S132" s="20"/>
      <c r="T132" s="283" t="s">
        <v>2820</v>
      </c>
      <c r="U132" s="280" t="s">
        <v>2884</v>
      </c>
      <c r="W132" s="20"/>
      <c r="X132" s="283" t="s">
        <v>2911</v>
      </c>
      <c r="Y132" s="280" t="s">
        <v>2978</v>
      </c>
      <c r="AA132" s="20"/>
      <c r="AB132" s="55" t="s">
        <v>1221</v>
      </c>
      <c r="AC132" s="280" t="s">
        <v>1333</v>
      </c>
      <c r="AE132" s="20"/>
      <c r="AF132" s="55" t="s">
        <v>2226</v>
      </c>
      <c r="AG132" s="280" t="s">
        <v>2301</v>
      </c>
      <c r="AJ132" s="262" t="s">
        <v>1047</v>
      </c>
      <c r="AK132" s="270" t="s">
        <v>1122</v>
      </c>
      <c r="AN132" s="165" t="s">
        <v>1566</v>
      </c>
      <c r="AO132" s="293" t="s">
        <v>1610</v>
      </c>
      <c r="AR132" s="283" t="s">
        <v>2409</v>
      </c>
      <c r="AS132" s="315" t="s">
        <v>2475</v>
      </c>
      <c r="AV132" s="262" t="s">
        <v>1852</v>
      </c>
      <c r="AW132" s="98" t="s">
        <v>956</v>
      </c>
      <c r="AZ132" s="104" t="s">
        <v>588</v>
      </c>
      <c r="BA132" s="104" t="s">
        <v>231</v>
      </c>
      <c r="BB132" s="107"/>
      <c r="BC132" s="107"/>
      <c r="BJ132" s="98"/>
      <c r="BL132" s="1">
        <v>10</v>
      </c>
      <c r="BM132" s="26" t="s">
        <v>750</v>
      </c>
      <c r="CA132" s="203"/>
      <c r="CB132" s="203"/>
      <c r="CC132" s="203"/>
      <c r="CD132" s="203"/>
      <c r="CE132" s="203"/>
      <c r="CF132" s="203"/>
      <c r="CG132" s="165"/>
      <c r="CH132" s="165"/>
      <c r="CI132" s="165"/>
    </row>
    <row r="133" spans="4:87" ht="83.25" thickBot="1">
      <c r="D133" s="283" t="s">
        <v>1449</v>
      </c>
      <c r="E133" s="287" t="s">
        <v>1516</v>
      </c>
      <c r="G133" s="20"/>
      <c r="H133" s="280" t="s">
        <v>2524</v>
      </c>
      <c r="I133" s="330" t="s">
        <v>2586</v>
      </c>
      <c r="K133" s="20"/>
      <c r="L133" s="233" t="s">
        <v>1990</v>
      </c>
      <c r="M133" s="307" t="s">
        <v>2153</v>
      </c>
      <c r="N133" s="20"/>
      <c r="O133" s="20"/>
      <c r="P133" s="283" t="s">
        <v>2673</v>
      </c>
      <c r="Q133" s="348" t="s">
        <v>2730</v>
      </c>
      <c r="S133" s="20"/>
      <c r="T133" s="283" t="s">
        <v>2821</v>
      </c>
      <c r="U133" s="280" t="s">
        <v>2885</v>
      </c>
      <c r="W133" s="20"/>
      <c r="X133" s="283" t="s">
        <v>2912</v>
      </c>
      <c r="Y133" s="280" t="s">
        <v>2979</v>
      </c>
      <c r="AA133" s="20"/>
      <c r="AB133" s="55" t="s">
        <v>1222</v>
      </c>
      <c r="AC133" s="280" t="s">
        <v>1334</v>
      </c>
      <c r="AE133" s="20"/>
      <c r="AF133" s="283" t="s">
        <v>2227</v>
      </c>
      <c r="AG133" s="280" t="s">
        <v>2302</v>
      </c>
      <c r="AJ133" s="262" t="s">
        <v>1048</v>
      </c>
      <c r="AK133" s="269" t="s">
        <v>1123</v>
      </c>
      <c r="AN133" s="165" t="s">
        <v>1567</v>
      </c>
      <c r="AO133" s="295" t="s">
        <v>1611</v>
      </c>
      <c r="AR133" s="283" t="s">
        <v>2410</v>
      </c>
      <c r="AS133" s="315" t="s">
        <v>2476</v>
      </c>
      <c r="AV133" s="262" t="s">
        <v>1853</v>
      </c>
      <c r="AW133" s="98" t="s">
        <v>156</v>
      </c>
      <c r="AZ133" s="104" t="s">
        <v>1781</v>
      </c>
      <c r="BA133" s="104" t="s">
        <v>232</v>
      </c>
      <c r="BB133" s="107"/>
      <c r="BC133" s="107"/>
      <c r="BJ133" s="98"/>
      <c r="BL133" s="1">
        <v>11</v>
      </c>
      <c r="BM133" s="26" t="s">
        <v>751</v>
      </c>
      <c r="CA133" s="203"/>
      <c r="CB133" s="203"/>
      <c r="CC133" s="203"/>
      <c r="CD133" s="203"/>
      <c r="CE133" s="203"/>
      <c r="CF133" s="203"/>
      <c r="CG133" s="165"/>
      <c r="CH133" s="165"/>
      <c r="CI133" s="165"/>
    </row>
    <row r="134" spans="4:87" ht="99.75" thickBot="1">
      <c r="D134" s="283" t="s">
        <v>1450</v>
      </c>
      <c r="E134" s="287" t="s">
        <v>1517</v>
      </c>
      <c r="G134" s="20"/>
      <c r="H134" s="283" t="s">
        <v>2535</v>
      </c>
      <c r="I134" s="330" t="s">
        <v>2587</v>
      </c>
      <c r="K134" s="20"/>
      <c r="L134" s="233" t="s">
        <v>1991</v>
      </c>
      <c r="M134" s="280" t="s">
        <v>2154</v>
      </c>
      <c r="N134" s="20"/>
      <c r="O134" s="20"/>
      <c r="P134" s="280" t="s">
        <v>2524</v>
      </c>
      <c r="Q134" s="348" t="s">
        <v>2731</v>
      </c>
      <c r="S134" s="20"/>
      <c r="T134" s="283" t="s">
        <v>2822</v>
      </c>
      <c r="U134" s="280" t="s">
        <v>2886</v>
      </c>
      <c r="W134" s="20"/>
      <c r="X134" s="283" t="s">
        <v>2913</v>
      </c>
      <c r="Y134" s="280" t="s">
        <v>2980</v>
      </c>
      <c r="AA134" s="20"/>
      <c r="AB134" s="55" t="s">
        <v>1223</v>
      </c>
      <c r="AC134" s="280" t="s">
        <v>1335</v>
      </c>
      <c r="AE134" s="20"/>
      <c r="AF134" s="283" t="s">
        <v>2228</v>
      </c>
      <c r="AG134" s="280" t="s">
        <v>2303</v>
      </c>
      <c r="AJ134" s="262" t="s">
        <v>1049</v>
      </c>
      <c r="AK134" s="269" t="s">
        <v>1124</v>
      </c>
      <c r="AN134" s="165" t="s">
        <v>1568</v>
      </c>
      <c r="AO134" s="293" t="s">
        <v>1612</v>
      </c>
      <c r="AR134" s="283" t="s">
        <v>2411</v>
      </c>
      <c r="AS134" s="315" t="s">
        <v>2477</v>
      </c>
      <c r="AV134" s="262" t="s">
        <v>1854</v>
      </c>
      <c r="AW134" s="98" t="s">
        <v>157</v>
      </c>
      <c r="AZ134" s="104" t="s">
        <v>1782</v>
      </c>
      <c r="BA134" s="104" t="s">
        <v>233</v>
      </c>
      <c r="BB134" s="107"/>
      <c r="BC134" s="107"/>
      <c r="BJ134" s="98"/>
      <c r="BL134" s="1">
        <v>12</v>
      </c>
      <c r="CA134" s="203"/>
      <c r="CB134" s="203"/>
      <c r="CC134" s="203"/>
      <c r="CD134" s="203"/>
      <c r="CE134" s="203"/>
      <c r="CF134" s="203"/>
      <c r="CG134" s="165"/>
      <c r="CH134" s="165"/>
      <c r="CI134" s="165"/>
    </row>
    <row r="135" spans="4:87" ht="83.25" thickBot="1">
      <c r="D135" s="283" t="s">
        <v>1451</v>
      </c>
      <c r="E135" s="287" t="s">
        <v>1518</v>
      </c>
      <c r="G135" s="20"/>
      <c r="H135" s="283" t="s">
        <v>2536</v>
      </c>
      <c r="I135" s="330" t="s">
        <v>2588</v>
      </c>
      <c r="K135" s="20"/>
      <c r="L135" s="233" t="s">
        <v>1992</v>
      </c>
      <c r="M135" s="280" t="s">
        <v>2155</v>
      </c>
      <c r="N135" s="20"/>
      <c r="O135" s="20"/>
      <c r="P135" s="283" t="s">
        <v>2674</v>
      </c>
      <c r="Q135" s="348" t="s">
        <v>2732</v>
      </c>
      <c r="S135" s="20"/>
      <c r="T135" s="283" t="s">
        <v>2823</v>
      </c>
      <c r="U135" s="280" t="s">
        <v>2887</v>
      </c>
      <c r="W135" s="20"/>
      <c r="X135" s="283" t="s">
        <v>2914</v>
      </c>
      <c r="Y135" s="280" t="s">
        <v>2981</v>
      </c>
      <c r="AA135" s="20"/>
      <c r="AB135" s="55" t="s">
        <v>1224</v>
      </c>
      <c r="AC135" s="280" t="s">
        <v>1336</v>
      </c>
      <c r="AE135" s="20"/>
      <c r="AF135" s="165" t="s">
        <v>2229</v>
      </c>
      <c r="AG135" s="280" t="s">
        <v>2304</v>
      </c>
      <c r="AJ135" s="262" t="s">
        <v>1050</v>
      </c>
      <c r="AK135" s="270" t="s">
        <v>1125</v>
      </c>
      <c r="AN135" s="165" t="s">
        <v>1569</v>
      </c>
      <c r="AO135" s="293" t="s">
        <v>1613</v>
      </c>
      <c r="AR135" s="283" t="s">
        <v>2412</v>
      </c>
      <c r="AS135" s="315" t="s">
        <v>2478</v>
      </c>
      <c r="AV135" s="262" t="s">
        <v>1855</v>
      </c>
      <c r="AW135" s="98" t="s">
        <v>158</v>
      </c>
      <c r="AZ135" s="104" t="s">
        <v>234</v>
      </c>
      <c r="BA135" s="104" t="s">
        <v>235</v>
      </c>
      <c r="BB135" s="107"/>
      <c r="BC135" s="107"/>
      <c r="BJ135" s="98"/>
      <c r="BL135" s="1">
        <v>13</v>
      </c>
      <c r="CA135" s="203"/>
      <c r="CB135" s="203"/>
      <c r="CC135" s="203"/>
      <c r="CD135" s="203"/>
      <c r="CE135" s="203"/>
      <c r="CF135" s="203"/>
      <c r="CG135" s="165"/>
      <c r="CH135" s="165"/>
      <c r="CI135" s="165"/>
    </row>
    <row r="136" spans="4:87" ht="66.75" thickBot="1">
      <c r="D136" s="283" t="s">
        <v>1452</v>
      </c>
      <c r="E136" s="287" t="s">
        <v>1519</v>
      </c>
      <c r="G136" s="20"/>
      <c r="H136" s="283" t="s">
        <v>2537</v>
      </c>
      <c r="I136" s="330" t="s">
        <v>2589</v>
      </c>
      <c r="K136" s="20"/>
      <c r="L136" s="233" t="s">
        <v>1993</v>
      </c>
      <c r="M136" s="280" t="s">
        <v>2156</v>
      </c>
      <c r="N136" s="20"/>
      <c r="O136" s="20"/>
      <c r="P136" s="283" t="s">
        <v>2675</v>
      </c>
      <c r="Q136" s="348" t="s">
        <v>2733</v>
      </c>
      <c r="S136" s="20"/>
      <c r="T136" s="283" t="s">
        <v>2824</v>
      </c>
      <c r="U136" s="280" t="s">
        <v>2888</v>
      </c>
      <c r="W136" s="20"/>
      <c r="X136" s="283" t="s">
        <v>2915</v>
      </c>
      <c r="Y136" s="280" t="s">
        <v>2982</v>
      </c>
      <c r="AA136" s="20"/>
      <c r="AB136" s="55" t="s">
        <v>1223</v>
      </c>
      <c r="AC136" s="280" t="s">
        <v>1337</v>
      </c>
      <c r="AE136" s="20"/>
      <c r="AF136" s="55" t="s">
        <v>2230</v>
      </c>
      <c r="AG136" s="233" t="s">
        <v>2305</v>
      </c>
      <c r="AJ136" s="262" t="s">
        <v>1051</v>
      </c>
      <c r="AK136" s="270" t="s">
        <v>1126</v>
      </c>
      <c r="AN136" s="165" t="s">
        <v>1570</v>
      </c>
      <c r="AO136" s="293" t="s">
        <v>1614</v>
      </c>
      <c r="AR136" s="283" t="s">
        <v>2413</v>
      </c>
      <c r="AS136" s="315" t="s">
        <v>2479</v>
      </c>
      <c r="AV136" s="262" t="s">
        <v>1856</v>
      </c>
      <c r="AW136" s="98" t="s">
        <v>159</v>
      </c>
      <c r="AZ136" s="104" t="s">
        <v>236</v>
      </c>
      <c r="BA136" s="104" t="s">
        <v>237</v>
      </c>
      <c r="BB136" s="107"/>
      <c r="BC136" s="107"/>
      <c r="BJ136" s="98"/>
      <c r="BL136" s="1">
        <v>14</v>
      </c>
      <c r="CA136" s="203"/>
      <c r="CB136" s="203"/>
      <c r="CC136" s="203"/>
      <c r="CD136" s="203"/>
      <c r="CE136" s="203"/>
      <c r="CF136" s="203"/>
      <c r="CG136" s="165"/>
      <c r="CH136" s="165"/>
      <c r="CI136" s="165"/>
    </row>
    <row r="137" spans="4:87" ht="83.25" thickBot="1">
      <c r="D137" s="283" t="s">
        <v>1453</v>
      </c>
      <c r="E137" s="287" t="s">
        <v>1520</v>
      </c>
      <c r="G137" s="20"/>
      <c r="H137" s="283" t="s">
        <v>2538</v>
      </c>
      <c r="I137" s="330" t="s">
        <v>2590</v>
      </c>
      <c r="K137" s="20"/>
      <c r="L137" s="233" t="s">
        <v>1994</v>
      </c>
      <c r="M137" s="280" t="s">
        <v>2157</v>
      </c>
      <c r="N137" s="20"/>
      <c r="O137" s="20"/>
      <c r="P137" s="283" t="s">
        <v>2676</v>
      </c>
      <c r="Q137" s="348" t="s">
        <v>2734</v>
      </c>
      <c r="S137" s="20"/>
      <c r="T137" s="283" t="s">
        <v>2825</v>
      </c>
      <c r="U137" s="280" t="s">
        <v>2889</v>
      </c>
      <c r="W137" s="20"/>
      <c r="X137" s="283" t="s">
        <v>2916</v>
      </c>
      <c r="Y137" s="280" t="s">
        <v>2983</v>
      </c>
      <c r="AA137" s="20"/>
      <c r="AB137" s="55" t="s">
        <v>1225</v>
      </c>
      <c r="AC137" s="280" t="s">
        <v>1338</v>
      </c>
      <c r="AE137" s="20"/>
      <c r="AF137" s="283" t="s">
        <v>2231</v>
      </c>
      <c r="AG137" s="280" t="s">
        <v>2306</v>
      </c>
      <c r="AJ137" s="262" t="s">
        <v>1052</v>
      </c>
      <c r="AK137" s="270" t="s">
        <v>1127</v>
      </c>
      <c r="AN137" s="165" t="s">
        <v>1571</v>
      </c>
      <c r="AO137" s="293" t="s">
        <v>1615</v>
      </c>
      <c r="AR137" s="283" t="s">
        <v>2414</v>
      </c>
      <c r="AS137" s="315" t="s">
        <v>262</v>
      </c>
      <c r="AV137" s="262" t="s">
        <v>1857</v>
      </c>
      <c r="AW137" s="98" t="s">
        <v>160</v>
      </c>
      <c r="AZ137" s="104" t="s">
        <v>592</v>
      </c>
      <c r="BA137" s="104"/>
      <c r="BB137" s="107"/>
      <c r="BC137" s="107"/>
      <c r="BJ137" s="98"/>
      <c r="BL137" s="1">
        <v>15</v>
      </c>
      <c r="CA137" s="203"/>
      <c r="CB137" s="203"/>
      <c r="CC137" s="203"/>
      <c r="CD137" s="203"/>
      <c r="CE137" s="203"/>
      <c r="CF137" s="203"/>
      <c r="CG137" s="165"/>
      <c r="CH137" s="165"/>
      <c r="CI137" s="165"/>
    </row>
    <row r="138" spans="4:87" ht="116.25" thickBot="1">
      <c r="D138" s="283" t="s">
        <v>1454</v>
      </c>
      <c r="E138" s="288" t="s">
        <v>1521</v>
      </c>
      <c r="G138" s="20"/>
      <c r="H138" s="283" t="s">
        <v>2539</v>
      </c>
      <c r="I138" s="330" t="s">
        <v>2591</v>
      </c>
      <c r="K138" s="20"/>
      <c r="L138" s="233" t="s">
        <v>1995</v>
      </c>
      <c r="M138" s="280" t="s">
        <v>2158</v>
      </c>
      <c r="N138" s="20"/>
      <c r="O138" s="20"/>
      <c r="P138" s="280" t="s">
        <v>2541</v>
      </c>
      <c r="Q138" s="348" t="s">
        <v>2735</v>
      </c>
      <c r="S138" s="20"/>
      <c r="T138" s="283" t="s">
        <v>2826</v>
      </c>
      <c r="U138" s="280" t="s">
        <v>2890</v>
      </c>
      <c r="W138" s="20"/>
      <c r="X138" s="283" t="s">
        <v>2917</v>
      </c>
      <c r="Y138" s="280" t="s">
        <v>2984</v>
      </c>
      <c r="AA138" s="20"/>
      <c r="AB138" s="55" t="s">
        <v>1225</v>
      </c>
      <c r="AC138" s="280" t="s">
        <v>1339</v>
      </c>
      <c r="AE138" s="20"/>
      <c r="AF138" s="283" t="s">
        <v>2232</v>
      </c>
      <c r="AG138" s="280" t="s">
        <v>2307</v>
      </c>
      <c r="AJ138" s="263" t="s">
        <v>1053</v>
      </c>
      <c r="AK138" s="269" t="s">
        <v>1128</v>
      </c>
      <c r="AN138" s="165" t="s">
        <v>1572</v>
      </c>
      <c r="AO138" s="293" t="s">
        <v>1616</v>
      </c>
      <c r="AR138" s="283" t="s">
        <v>2415</v>
      </c>
      <c r="AS138" s="315" t="s">
        <v>263</v>
      </c>
      <c r="AV138" s="262" t="s">
        <v>1858</v>
      </c>
      <c r="AW138" s="98" t="s">
        <v>161</v>
      </c>
      <c r="AZ138" s="104" t="s">
        <v>1783</v>
      </c>
      <c r="BA138" s="104"/>
      <c r="BB138" s="107"/>
      <c r="BC138" s="107"/>
      <c r="BJ138" s="98"/>
      <c r="CA138" s="203"/>
      <c r="CB138" s="203"/>
      <c r="CC138" s="203"/>
      <c r="CD138" s="203"/>
      <c r="CE138" s="203"/>
      <c r="CF138" s="203"/>
      <c r="CG138" s="165"/>
      <c r="CH138" s="165"/>
      <c r="CI138" s="165"/>
    </row>
    <row r="139" spans="4:87" ht="66.75" thickBot="1">
      <c r="D139" s="283" t="s">
        <v>1455</v>
      </c>
      <c r="E139" s="287" t="s">
        <v>1522</v>
      </c>
      <c r="G139" s="20"/>
      <c r="H139" s="283" t="s">
        <v>2540</v>
      </c>
      <c r="I139" s="330" t="s">
        <v>2592</v>
      </c>
      <c r="K139" s="20"/>
      <c r="L139" s="233" t="s">
        <v>1996</v>
      </c>
      <c r="M139" s="307" t="s">
        <v>2159</v>
      </c>
      <c r="N139" s="20"/>
      <c r="O139" s="20"/>
      <c r="P139" s="283" t="s">
        <v>2677</v>
      </c>
      <c r="Q139" s="344" t="s">
        <v>2736</v>
      </c>
      <c r="S139" s="20"/>
      <c r="T139" s="283" t="s">
        <v>2827</v>
      </c>
      <c r="U139" s="280" t="s">
        <v>2891</v>
      </c>
      <c r="W139" s="20"/>
      <c r="X139" s="283" t="s">
        <v>2918</v>
      </c>
      <c r="Y139" s="280" t="s">
        <v>2985</v>
      </c>
      <c r="AA139" s="20"/>
      <c r="AB139" s="55" t="s">
        <v>1224</v>
      </c>
      <c r="AC139" s="280" t="s">
        <v>1340</v>
      </c>
      <c r="AE139" s="20"/>
      <c r="AF139" s="165" t="s">
        <v>2233</v>
      </c>
      <c r="AG139" s="280" t="s">
        <v>2308</v>
      </c>
      <c r="AJ139" s="163" t="s">
        <v>1054</v>
      </c>
      <c r="AK139" s="270" t="s">
        <v>1129</v>
      </c>
      <c r="AN139" s="165" t="s">
        <v>1573</v>
      </c>
      <c r="AO139" s="293" t="s">
        <v>1617</v>
      </c>
      <c r="AR139" s="283" t="s">
        <v>2416</v>
      </c>
      <c r="AS139" s="315" t="s">
        <v>2480</v>
      </c>
      <c r="AV139" s="262" t="s">
        <v>1859</v>
      </c>
      <c r="AW139" s="98" t="s">
        <v>162</v>
      </c>
      <c r="AZ139" s="104" t="s">
        <v>1784</v>
      </c>
      <c r="BA139" s="104"/>
      <c r="BB139" s="107"/>
      <c r="BC139" s="107"/>
      <c r="BJ139" s="98"/>
      <c r="CA139" s="203"/>
      <c r="CB139" s="203"/>
      <c r="CC139" s="203"/>
      <c r="CD139" s="203"/>
      <c r="CE139" s="203"/>
      <c r="CF139" s="203"/>
      <c r="CG139" s="165"/>
      <c r="CH139" s="165"/>
      <c r="CI139" s="165"/>
    </row>
    <row r="140" spans="4:87" ht="66.75" thickBot="1">
      <c r="D140" s="283" t="s">
        <v>1456</v>
      </c>
      <c r="E140" s="287" t="s">
        <v>1523</v>
      </c>
      <c r="G140" s="20"/>
      <c r="H140" s="280" t="s">
        <v>2541</v>
      </c>
      <c r="I140" s="330" t="s">
        <v>2593</v>
      </c>
      <c r="K140" s="20"/>
      <c r="L140" s="233" t="s">
        <v>1997</v>
      </c>
      <c r="M140" s="307" t="s">
        <v>2160</v>
      </c>
      <c r="N140" s="20"/>
      <c r="O140" s="20"/>
      <c r="P140" s="283" t="s">
        <v>2678</v>
      </c>
      <c r="Q140" s="348" t="s">
        <v>2737</v>
      </c>
      <c r="S140" s="20"/>
      <c r="T140" s="283" t="s">
        <v>2828</v>
      </c>
      <c r="U140" s="280" t="s">
        <v>2892</v>
      </c>
      <c r="W140" s="20"/>
      <c r="X140" s="283" t="s">
        <v>2919</v>
      </c>
      <c r="Y140" s="280" t="s">
        <v>2986</v>
      </c>
      <c r="AA140" s="20"/>
      <c r="AB140" s="55" t="s">
        <v>1226</v>
      </c>
      <c r="AC140" s="280" t="s">
        <v>1340</v>
      </c>
      <c r="AE140" s="20"/>
      <c r="AF140" s="55" t="s">
        <v>2234</v>
      </c>
      <c r="AG140" s="280" t="s">
        <v>2309</v>
      </c>
      <c r="AJ140" s="263" t="s">
        <v>1055</v>
      </c>
      <c r="AK140" s="270" t="s">
        <v>1130</v>
      </c>
      <c r="AN140" s="165" t="s">
        <v>1574</v>
      </c>
      <c r="AO140" s="293" t="s">
        <v>1618</v>
      </c>
      <c r="AR140" s="283" t="s">
        <v>2417</v>
      </c>
      <c r="AS140" s="315" t="s">
        <v>2481</v>
      </c>
      <c r="AV140" s="262" t="s">
        <v>1860</v>
      </c>
      <c r="AW140" s="98" t="s">
        <v>163</v>
      </c>
      <c r="AZ140" s="162" t="s">
        <v>593</v>
      </c>
      <c r="BA140" s="162" t="s">
        <v>238</v>
      </c>
      <c r="BB140" s="107"/>
      <c r="BC140" s="107"/>
      <c r="BJ140" s="98"/>
      <c r="CA140" s="203"/>
      <c r="CB140" s="203"/>
      <c r="CC140" s="203"/>
      <c r="CD140" s="203"/>
      <c r="CE140" s="203"/>
      <c r="CF140" s="203"/>
      <c r="CG140" s="165"/>
      <c r="CH140" s="165"/>
      <c r="CI140" s="165"/>
    </row>
    <row r="141" spans="4:87" ht="66.75" thickBot="1">
      <c r="D141" s="283" t="s">
        <v>1457</v>
      </c>
      <c r="E141" s="287" t="s">
        <v>1524</v>
      </c>
      <c r="G141" s="20"/>
      <c r="H141" s="283" t="s">
        <v>2542</v>
      </c>
      <c r="I141" s="330" t="s">
        <v>2594</v>
      </c>
      <c r="K141" s="20"/>
      <c r="L141" s="233" t="s">
        <v>1998</v>
      </c>
      <c r="M141" s="280" t="s">
        <v>2161</v>
      </c>
      <c r="N141" s="20"/>
      <c r="O141" s="20"/>
      <c r="P141" s="283" t="s">
        <v>2679</v>
      </c>
      <c r="Q141" s="348" t="s">
        <v>2738</v>
      </c>
      <c r="S141" s="20"/>
      <c r="T141" s="283" t="s">
        <v>2829</v>
      </c>
      <c r="U141" s="280" t="s">
        <v>2893</v>
      </c>
      <c r="W141" s="20"/>
      <c r="X141" s="283" t="s">
        <v>2920</v>
      </c>
      <c r="Y141" s="352" t="s">
        <v>2987</v>
      </c>
      <c r="AA141" s="20"/>
      <c r="AB141" s="55" t="s">
        <v>1227</v>
      </c>
      <c r="AC141" s="280" t="s">
        <v>1341</v>
      </c>
      <c r="AE141" s="20"/>
      <c r="AF141" s="283" t="s">
        <v>2235</v>
      </c>
      <c r="AG141" s="280" t="s">
        <v>2310</v>
      </c>
      <c r="AJ141" s="262" t="s">
        <v>1056</v>
      </c>
      <c r="AK141" s="269" t="s">
        <v>1131</v>
      </c>
      <c r="AN141" s="165" t="s">
        <v>1575</v>
      </c>
      <c r="AO141" s="293" t="s">
        <v>1619</v>
      </c>
      <c r="AR141" s="283" t="s">
        <v>2418</v>
      </c>
      <c r="AS141" s="315" t="s">
        <v>2482</v>
      </c>
      <c r="AV141" s="262" t="s">
        <v>1861</v>
      </c>
      <c r="AW141" s="98" t="s">
        <v>164</v>
      </c>
      <c r="AZ141" s="302" t="s">
        <v>1768</v>
      </c>
      <c r="BA141" s="104"/>
      <c r="BB141" s="107"/>
      <c r="BC141" s="107"/>
      <c r="BJ141" s="98"/>
      <c r="CA141" s="203"/>
      <c r="CB141" s="203"/>
      <c r="CC141" s="203"/>
      <c r="CD141" s="203"/>
      <c r="CE141" s="203"/>
      <c r="CF141" s="203"/>
      <c r="CG141" s="165"/>
      <c r="CH141" s="165"/>
      <c r="CI141" s="165"/>
    </row>
    <row r="142" spans="4:87" ht="66.75" thickBot="1">
      <c r="D142" s="283" t="s">
        <v>1458</v>
      </c>
      <c r="E142" s="288" t="s">
        <v>1525</v>
      </c>
      <c r="G142" s="20"/>
      <c r="H142" s="283" t="s">
        <v>2543</v>
      </c>
      <c r="I142" s="330" t="s">
        <v>2595</v>
      </c>
      <c r="K142" s="20"/>
      <c r="L142" s="233" t="s">
        <v>1999</v>
      </c>
      <c r="M142" s="307" t="s">
        <v>2162</v>
      </c>
      <c r="N142" s="20"/>
      <c r="O142" s="20"/>
      <c r="P142" s="280" t="s">
        <v>2680</v>
      </c>
      <c r="Q142" s="348" t="s">
        <v>2739</v>
      </c>
      <c r="S142" s="20"/>
      <c r="T142" s="283" t="s">
        <v>2830</v>
      </c>
      <c r="U142" s="280" t="s">
        <v>2894</v>
      </c>
      <c r="W142" s="20"/>
      <c r="X142" s="15"/>
      <c r="Y142" s="163" t="s">
        <v>2988</v>
      </c>
      <c r="AA142" s="20"/>
      <c r="AB142" s="55" t="s">
        <v>1228</v>
      </c>
      <c r="AC142" s="280" t="s">
        <v>1342</v>
      </c>
      <c r="AE142" s="20"/>
      <c r="AF142" s="165" t="s">
        <v>2236</v>
      </c>
      <c r="AG142" s="280" t="s">
        <v>2311</v>
      </c>
      <c r="AJ142" s="262" t="s">
        <v>1057</v>
      </c>
      <c r="AK142" s="269" t="s">
        <v>1132</v>
      </c>
      <c r="AN142" s="165" t="s">
        <v>1576</v>
      </c>
      <c r="AO142" s="293" t="s">
        <v>1620</v>
      </c>
      <c r="AR142" s="283" t="s">
        <v>2419</v>
      </c>
      <c r="AS142" s="315" t="s">
        <v>2483</v>
      </c>
      <c r="AV142" s="262" t="s">
        <v>1862</v>
      </c>
      <c r="AW142" s="98" t="s">
        <v>165</v>
      </c>
      <c r="AZ142" s="302" t="s">
        <v>1769</v>
      </c>
      <c r="BA142" s="104" t="s">
        <v>239</v>
      </c>
      <c r="BB142" s="107"/>
      <c r="BC142" s="107"/>
      <c r="BJ142" s="98"/>
      <c r="BM142" s="26" t="s">
        <v>226</v>
      </c>
      <c r="BN142" s="26" t="s">
        <v>3</v>
      </c>
      <c r="CA142" s="203"/>
      <c r="CB142" s="203"/>
      <c r="CC142" s="203"/>
      <c r="CD142" s="203"/>
      <c r="CE142" s="203"/>
      <c r="CF142" s="203"/>
      <c r="CG142" s="165"/>
      <c r="CH142" s="165"/>
      <c r="CI142" s="165"/>
    </row>
    <row r="143" spans="4:87" ht="66.75" thickBot="1">
      <c r="D143" s="283" t="s">
        <v>1459</v>
      </c>
      <c r="E143" s="289" t="s">
        <v>1526</v>
      </c>
      <c r="G143" s="20"/>
      <c r="H143" s="283" t="s">
        <v>2544</v>
      </c>
      <c r="I143" s="330" t="s">
        <v>2596</v>
      </c>
      <c r="K143" s="20"/>
      <c r="L143" s="233" t="s">
        <v>2000</v>
      </c>
      <c r="M143" s="280" t="s">
        <v>2163</v>
      </c>
      <c r="N143" s="20"/>
      <c r="O143" s="20"/>
      <c r="P143" s="283" t="s">
        <v>2681</v>
      </c>
      <c r="Q143" s="344" t="s">
        <v>2740</v>
      </c>
      <c r="S143" s="20"/>
      <c r="T143" s="283" t="s">
        <v>2831</v>
      </c>
      <c r="U143" s="280" t="s">
        <v>2895</v>
      </c>
      <c r="W143" s="20"/>
      <c r="X143" s="15"/>
      <c r="Y143" s="280" t="s">
        <v>2989</v>
      </c>
      <c r="AA143" s="20"/>
      <c r="AB143" s="55" t="s">
        <v>1228</v>
      </c>
      <c r="AC143" s="280" t="s">
        <v>1343</v>
      </c>
      <c r="AE143" s="20"/>
      <c r="AF143" s="55" t="s">
        <v>2237</v>
      </c>
      <c r="AG143" s="280" t="s">
        <v>2312</v>
      </c>
      <c r="AJ143" s="262" t="s">
        <v>1058</v>
      </c>
      <c r="AK143" s="269" t="s">
        <v>1133</v>
      </c>
      <c r="AO143" s="293" t="s">
        <v>1621</v>
      </c>
      <c r="AR143" s="283" t="s">
        <v>2420</v>
      </c>
      <c r="AS143" s="315" t="s">
        <v>2484</v>
      </c>
      <c r="AV143" s="262" t="s">
        <v>1863</v>
      </c>
      <c r="AW143" s="98" t="s">
        <v>166</v>
      </c>
      <c r="AZ143" s="302" t="s">
        <v>1770</v>
      </c>
      <c r="BA143" s="104" t="s">
        <v>240</v>
      </c>
      <c r="BB143" s="107"/>
      <c r="BC143" s="107"/>
      <c r="BJ143" s="98"/>
      <c r="BL143" s="1">
        <v>1</v>
      </c>
      <c r="BM143" s="26" t="s">
        <v>752</v>
      </c>
      <c r="BN143" s="26" t="s">
        <v>753</v>
      </c>
      <c r="BO143" s="26" t="s">
        <v>754</v>
      </c>
      <c r="CA143" s="203"/>
      <c r="CB143" s="203"/>
      <c r="CC143" s="203"/>
      <c r="CD143" s="203"/>
      <c r="CE143" s="203"/>
      <c r="CF143" s="203"/>
      <c r="CG143" s="165"/>
      <c r="CH143" s="165"/>
      <c r="CI143" s="165"/>
    </row>
    <row r="144" spans="4:87" ht="116.25" thickBot="1">
      <c r="D144" s="283" t="s">
        <v>1460</v>
      </c>
      <c r="E144" s="289" t="s">
        <v>1527</v>
      </c>
      <c r="G144" s="20"/>
      <c r="H144" s="283" t="s">
        <v>2545</v>
      </c>
      <c r="I144" s="331" t="s">
        <v>2597</v>
      </c>
      <c r="K144" s="20"/>
      <c r="L144" s="233" t="s">
        <v>2001</v>
      </c>
      <c r="M144" s="280" t="s">
        <v>2164</v>
      </c>
      <c r="N144" s="20"/>
      <c r="O144" s="20"/>
      <c r="P144" s="283" t="s">
        <v>2682</v>
      </c>
      <c r="Q144" s="348" t="s">
        <v>2741</v>
      </c>
      <c r="S144" s="20"/>
      <c r="T144" s="283" t="s">
        <v>2832</v>
      </c>
      <c r="U144" s="280" t="s">
        <v>2896</v>
      </c>
      <c r="W144" s="20"/>
      <c r="X144" s="15"/>
      <c r="Y144" s="99"/>
      <c r="AA144" s="20"/>
      <c r="AB144" s="55" t="s">
        <v>1228</v>
      </c>
      <c r="AC144" s="280" t="s">
        <v>1344</v>
      </c>
      <c r="AE144" s="20"/>
      <c r="AF144" s="283" t="s">
        <v>2238</v>
      </c>
      <c r="AG144" s="280" t="s">
        <v>2313</v>
      </c>
      <c r="AJ144" s="262" t="s">
        <v>1059</v>
      </c>
      <c r="AK144" s="269" t="s">
        <v>1134</v>
      </c>
      <c r="AO144" s="293" t="s">
        <v>1622</v>
      </c>
      <c r="AR144" s="283" t="s">
        <v>2421</v>
      </c>
      <c r="AS144" s="315" t="s">
        <v>2485</v>
      </c>
      <c r="AV144" s="262" t="s">
        <v>1864</v>
      </c>
      <c r="AW144" s="98" t="s">
        <v>167</v>
      </c>
      <c r="AZ144" s="302" t="s">
        <v>1771</v>
      </c>
      <c r="BA144" s="104" t="s">
        <v>241</v>
      </c>
      <c r="BB144" s="107"/>
      <c r="BC144" s="107"/>
      <c r="BJ144" s="26"/>
      <c r="BL144" s="1">
        <v>2</v>
      </c>
      <c r="BM144" s="26" t="s">
        <v>755</v>
      </c>
      <c r="BN144" s="26" t="s">
        <v>756</v>
      </c>
      <c r="BO144" s="26" t="s">
        <v>757</v>
      </c>
      <c r="BR144" s="26" t="s">
        <v>758</v>
      </c>
      <c r="BV144" s="26" t="s">
        <v>759</v>
      </c>
      <c r="CA144" s="203"/>
      <c r="CB144" s="203"/>
      <c r="CC144" s="203"/>
      <c r="CD144" s="203"/>
      <c r="CE144" s="203"/>
      <c r="CF144" s="203"/>
      <c r="CG144" s="165"/>
      <c r="CH144" s="165"/>
      <c r="CI144" s="165"/>
    </row>
    <row r="145" spans="4:87" ht="66.75" thickBot="1">
      <c r="D145" s="283" t="s">
        <v>1461</v>
      </c>
      <c r="E145" s="289" t="s">
        <v>1528</v>
      </c>
      <c r="G145" s="20"/>
      <c r="H145" s="320" t="s">
        <v>2519</v>
      </c>
      <c r="I145" s="332" t="s">
        <v>2598</v>
      </c>
      <c r="K145" s="20"/>
      <c r="L145" s="233" t="s">
        <v>2002</v>
      </c>
      <c r="M145" s="280" t="s">
        <v>2165</v>
      </c>
      <c r="N145" s="20"/>
      <c r="O145" s="20"/>
      <c r="P145" s="283" t="s">
        <v>2683</v>
      </c>
      <c r="Q145" s="348" t="s">
        <v>2742</v>
      </c>
      <c r="S145" s="20"/>
      <c r="T145" s="283" t="s">
        <v>2833</v>
      </c>
      <c r="U145" s="280" t="s">
        <v>2897</v>
      </c>
      <c r="W145" s="20"/>
      <c r="X145" s="15"/>
      <c r="Y145" s="99"/>
      <c r="AA145" s="20"/>
      <c r="AB145" s="55" t="s">
        <v>1229</v>
      </c>
      <c r="AC145" s="280" t="s">
        <v>1345</v>
      </c>
      <c r="AE145" s="20"/>
      <c r="AF145" s="283" t="s">
        <v>2239</v>
      </c>
      <c r="AG145" s="280" t="s">
        <v>2314</v>
      </c>
      <c r="AJ145" s="262" t="s">
        <v>1060</v>
      </c>
      <c r="AK145" s="270" t="s">
        <v>1135</v>
      </c>
      <c r="AO145" s="293" t="s">
        <v>1623</v>
      </c>
      <c r="AR145" s="283" t="s">
        <v>2422</v>
      </c>
      <c r="AS145" s="315" t="s">
        <v>2486</v>
      </c>
      <c r="AV145" s="262" t="s">
        <v>1865</v>
      </c>
      <c r="AW145" s="98" t="s">
        <v>168</v>
      </c>
      <c r="AZ145" s="302" t="s">
        <v>1772</v>
      </c>
      <c r="BA145" s="104" t="s">
        <v>242</v>
      </c>
      <c r="BB145" s="107"/>
      <c r="BC145" s="107"/>
      <c r="BI145" s="107"/>
      <c r="BJ145" s="98"/>
      <c r="BL145" s="1">
        <v>3</v>
      </c>
      <c r="BM145" s="26" t="s">
        <v>760</v>
      </c>
      <c r="BN145" s="26" t="s">
        <v>761</v>
      </c>
      <c r="BO145" s="26" t="s">
        <v>762</v>
      </c>
      <c r="BP145" s="26" t="s">
        <v>763</v>
      </c>
      <c r="BQ145" s="26" t="s">
        <v>764</v>
      </c>
      <c r="BR145" s="26" t="s">
        <v>765</v>
      </c>
      <c r="BT145" s="26" t="s">
        <v>766</v>
      </c>
      <c r="BV145" s="26" t="s">
        <v>767</v>
      </c>
      <c r="CA145" s="203"/>
      <c r="CB145" s="203"/>
      <c r="CC145" s="203"/>
      <c r="CD145" s="203"/>
      <c r="CE145" s="203"/>
      <c r="CF145" s="203"/>
      <c r="CG145" s="165"/>
      <c r="CH145" s="165"/>
      <c r="CI145" s="165"/>
    </row>
    <row r="146" spans="4:87" ht="66.75" thickBot="1">
      <c r="D146" s="283" t="s">
        <v>1462</v>
      </c>
      <c r="E146" s="288" t="s">
        <v>1529</v>
      </c>
      <c r="G146" s="20"/>
      <c r="H146" s="283" t="s">
        <v>2546</v>
      </c>
      <c r="I146" s="329" t="s">
        <v>2599</v>
      </c>
      <c r="K146" s="20"/>
      <c r="L146" s="233" t="s">
        <v>2003</v>
      </c>
      <c r="M146" s="307" t="s">
        <v>2166</v>
      </c>
      <c r="N146" s="20"/>
      <c r="O146" s="20"/>
      <c r="P146" s="15"/>
      <c r="Q146" s="348" t="s">
        <v>2743</v>
      </c>
      <c r="S146" s="20"/>
      <c r="T146" s="283" t="s">
        <v>2834</v>
      </c>
      <c r="U146" s="280" t="s">
        <v>2898</v>
      </c>
      <c r="W146" s="20"/>
      <c r="X146" s="15"/>
      <c r="Y146" s="99"/>
      <c r="AA146" s="20"/>
      <c r="AB146" s="55" t="s">
        <v>1228</v>
      </c>
      <c r="AC146" s="280" t="s">
        <v>1346</v>
      </c>
      <c r="AE146" s="20"/>
      <c r="AF146" s="165" t="s">
        <v>2240</v>
      </c>
      <c r="AG146" s="280" t="s">
        <v>2315</v>
      </c>
      <c r="AJ146" s="262" t="s">
        <v>1061</v>
      </c>
      <c r="AK146" s="270" t="s">
        <v>1136</v>
      </c>
      <c r="AO146" s="293" t="s">
        <v>1624</v>
      </c>
      <c r="AR146" s="283" t="s">
        <v>2423</v>
      </c>
      <c r="AS146" s="315" t="s">
        <v>2487</v>
      </c>
      <c r="AV146" s="262" t="s">
        <v>1866</v>
      </c>
      <c r="AW146" s="98" t="s">
        <v>170</v>
      </c>
      <c r="AZ146" s="302" t="s">
        <v>1773</v>
      </c>
      <c r="BA146" s="104" t="s">
        <v>243</v>
      </c>
      <c r="BB146" s="107"/>
      <c r="BC146" s="107"/>
      <c r="BI146" s="107"/>
      <c r="BJ146" s="98"/>
      <c r="BL146" s="1">
        <v>4</v>
      </c>
      <c r="BM146" s="26" t="s">
        <v>768</v>
      </c>
      <c r="BN146" s="26" t="s">
        <v>769</v>
      </c>
      <c r="BO146" s="26" t="s">
        <v>770</v>
      </c>
      <c r="BP146" s="26" t="s">
        <v>771</v>
      </c>
      <c r="BQ146" s="26" t="s">
        <v>772</v>
      </c>
      <c r="BR146" s="26" t="s">
        <v>773</v>
      </c>
      <c r="BS146" s="26" t="s">
        <v>774</v>
      </c>
      <c r="BT146" s="26" t="s">
        <v>775</v>
      </c>
      <c r="BU146" s="26" t="s">
        <v>776</v>
      </c>
      <c r="BV146" s="26" t="s">
        <v>777</v>
      </c>
      <c r="CA146" s="203"/>
      <c r="CB146" s="203"/>
      <c r="CC146" s="203"/>
      <c r="CD146" s="203"/>
      <c r="CE146" s="203"/>
      <c r="CF146" s="203"/>
      <c r="CG146" s="165"/>
      <c r="CH146" s="165"/>
      <c r="CI146" s="165"/>
    </row>
    <row r="147" spans="4:87" ht="83.25" thickBot="1">
      <c r="D147" s="283" t="s">
        <v>1463</v>
      </c>
      <c r="E147" s="290" t="s">
        <v>169</v>
      </c>
      <c r="G147" s="20"/>
      <c r="H147" s="283" t="s">
        <v>2547</v>
      </c>
      <c r="I147" s="330" t="s">
        <v>2600</v>
      </c>
      <c r="K147" s="20"/>
      <c r="L147" s="233" t="s">
        <v>2004</v>
      </c>
      <c r="M147" s="280" t="s">
        <v>2167</v>
      </c>
      <c r="N147" s="20"/>
      <c r="O147" s="20"/>
      <c r="P147" s="15"/>
      <c r="Q147" s="348" t="s">
        <v>2744</v>
      </c>
      <c r="S147" s="20"/>
      <c r="T147" s="283" t="s">
        <v>2835</v>
      </c>
      <c r="U147" s="280" t="s">
        <v>2899</v>
      </c>
      <c r="W147" s="20"/>
      <c r="X147" s="15"/>
      <c r="Y147" s="99"/>
      <c r="AA147" s="20"/>
      <c r="AB147" s="55" t="s">
        <v>1230</v>
      </c>
      <c r="AC147" s="280" t="s">
        <v>1347</v>
      </c>
      <c r="AE147" s="20"/>
      <c r="AF147" s="55" t="s">
        <v>2241</v>
      </c>
      <c r="AG147" s="280" t="s">
        <v>2316</v>
      </c>
      <c r="AJ147" s="262" t="s">
        <v>1062</v>
      </c>
      <c r="AK147" s="270" t="s">
        <v>1137</v>
      </c>
      <c r="AO147" s="293" t="s">
        <v>1625</v>
      </c>
      <c r="AR147" s="283" t="s">
        <v>2424</v>
      </c>
      <c r="AS147" s="315" t="s">
        <v>2488</v>
      </c>
      <c r="AV147" s="262" t="s">
        <v>1867</v>
      </c>
      <c r="AW147" s="98" t="s">
        <v>171</v>
      </c>
      <c r="AZ147" s="302" t="s">
        <v>1774</v>
      </c>
      <c r="BA147" s="104" t="s">
        <v>244</v>
      </c>
      <c r="BB147" s="107"/>
      <c r="BC147" s="107"/>
      <c r="BI147" s="107"/>
      <c r="BJ147" s="98"/>
      <c r="BL147" s="1">
        <v>5</v>
      </c>
      <c r="BN147" s="26" t="s">
        <v>778</v>
      </c>
      <c r="BO147" s="26" t="s">
        <v>779</v>
      </c>
      <c r="BP147" s="26" t="s">
        <v>780</v>
      </c>
      <c r="BQ147" s="26" t="s">
        <v>781</v>
      </c>
      <c r="BR147" s="26" t="s">
        <v>782</v>
      </c>
      <c r="BS147" s="26" t="s">
        <v>783</v>
      </c>
      <c r="BT147" s="26" t="s">
        <v>784</v>
      </c>
      <c r="BU147" s="26" t="s">
        <v>785</v>
      </c>
      <c r="BV147" s="26" t="s">
        <v>786</v>
      </c>
      <c r="CA147" s="203"/>
      <c r="CB147" s="203"/>
      <c r="CC147" s="203"/>
      <c r="CD147" s="203"/>
      <c r="CE147" s="203"/>
      <c r="CF147" s="203"/>
      <c r="CG147" s="165"/>
      <c r="CH147" s="165"/>
      <c r="CI147" s="165"/>
    </row>
    <row r="148" spans="4:87" ht="66.75" thickBot="1">
      <c r="D148" s="283" t="s">
        <v>1464</v>
      </c>
      <c r="E148" s="287" t="s">
        <v>1530</v>
      </c>
      <c r="G148" s="20"/>
      <c r="H148" s="1"/>
      <c r="I148" s="330" t="s">
        <v>2601</v>
      </c>
      <c r="K148" s="20"/>
      <c r="L148" s="233" t="s">
        <v>2005</v>
      </c>
      <c r="M148" s="307" t="s">
        <v>2168</v>
      </c>
      <c r="N148" s="20"/>
      <c r="O148" s="20"/>
      <c r="P148" s="15"/>
      <c r="Q148" s="344" t="s">
        <v>2745</v>
      </c>
      <c r="S148" s="20"/>
      <c r="T148" s="283" t="s">
        <v>2836</v>
      </c>
      <c r="U148" s="280" t="s">
        <v>2900</v>
      </c>
      <c r="W148" s="20"/>
      <c r="X148" s="15"/>
      <c r="Y148" s="99"/>
      <c r="AA148" s="20"/>
      <c r="AB148" s="55" t="s">
        <v>1231</v>
      </c>
      <c r="AC148" s="280" t="s">
        <v>1348</v>
      </c>
      <c r="AE148" s="20"/>
      <c r="AF148" s="283" t="s">
        <v>2242</v>
      </c>
      <c r="AG148" s="280" t="s">
        <v>2317</v>
      </c>
      <c r="AJ148" s="263" t="s">
        <v>1063</v>
      </c>
      <c r="AK148" s="269" t="s">
        <v>1138</v>
      </c>
      <c r="AO148" s="293" t="s">
        <v>1626</v>
      </c>
      <c r="AR148" s="283" t="s">
        <v>2425</v>
      </c>
      <c r="AS148" s="315" t="s">
        <v>2489</v>
      </c>
      <c r="AV148" s="262" t="s">
        <v>1868</v>
      </c>
      <c r="AW148" s="98" t="s">
        <v>172</v>
      </c>
      <c r="AZ148" s="303" t="s">
        <v>1775</v>
      </c>
      <c r="BA148" s="104" t="s">
        <v>245</v>
      </c>
      <c r="BB148" s="107"/>
      <c r="BC148" s="107"/>
      <c r="BI148" s="107"/>
      <c r="BJ148" s="98"/>
      <c r="BL148" s="1">
        <v>6</v>
      </c>
      <c r="BN148" s="26" t="s">
        <v>787</v>
      </c>
      <c r="BO148" s="26" t="s">
        <v>788</v>
      </c>
      <c r="BP148" s="26" t="s">
        <v>789</v>
      </c>
      <c r="BQ148" s="26" t="s">
        <v>790</v>
      </c>
      <c r="BR148" s="26" t="s">
        <v>791</v>
      </c>
      <c r="BS148" s="26" t="s">
        <v>792</v>
      </c>
      <c r="BT148" s="26" t="s">
        <v>793</v>
      </c>
      <c r="BU148" s="26" t="s">
        <v>794</v>
      </c>
      <c r="BV148" s="26" t="s">
        <v>795</v>
      </c>
      <c r="CA148" s="203"/>
      <c r="CB148" s="203"/>
      <c r="CC148" s="203"/>
      <c r="CD148" s="203"/>
      <c r="CE148" s="203"/>
      <c r="CF148" s="203"/>
      <c r="CG148" s="165"/>
      <c r="CH148" s="165"/>
      <c r="CI148" s="165"/>
    </row>
    <row r="149" spans="4:87" ht="66.75" thickBot="1">
      <c r="D149" s="283" t="s">
        <v>1465</v>
      </c>
      <c r="E149" s="291" t="s">
        <v>1531</v>
      </c>
      <c r="G149" s="20"/>
      <c r="H149" s="1"/>
      <c r="I149" s="330" t="s">
        <v>2602</v>
      </c>
      <c r="K149" s="20"/>
      <c r="L149" s="233" t="s">
        <v>2006</v>
      </c>
      <c r="M149" s="280" t="s">
        <v>2169</v>
      </c>
      <c r="N149" s="20"/>
      <c r="O149" s="20"/>
      <c r="P149" s="15"/>
      <c r="Q149" s="348" t="s">
        <v>2746</v>
      </c>
      <c r="S149" s="20"/>
      <c r="T149" s="283" t="s">
        <v>2837</v>
      </c>
      <c r="U149" s="280" t="s">
        <v>2901</v>
      </c>
      <c r="W149" s="20"/>
      <c r="X149" s="15"/>
      <c r="Y149" s="99"/>
      <c r="AA149" s="20"/>
      <c r="AB149" s="55" t="s">
        <v>1232</v>
      </c>
      <c r="AC149" s="280" t="s">
        <v>1349</v>
      </c>
      <c r="AE149" s="20"/>
      <c r="AF149" s="165" t="s">
        <v>2243</v>
      </c>
      <c r="AG149" s="280" t="s">
        <v>2318</v>
      </c>
      <c r="AJ149" s="263" t="s">
        <v>1064</v>
      </c>
      <c r="AK149" s="270" t="s">
        <v>1139</v>
      </c>
      <c r="AO149" s="293" t="s">
        <v>1627</v>
      </c>
      <c r="AR149" s="283" t="s">
        <v>2426</v>
      </c>
      <c r="AS149" s="315" t="s">
        <v>2490</v>
      </c>
      <c r="AV149" s="262" t="s">
        <v>1869</v>
      </c>
      <c r="AW149" s="98" t="s">
        <v>173</v>
      </c>
      <c r="AZ149" s="303" t="s">
        <v>1776</v>
      </c>
      <c r="BA149" s="104" t="s">
        <v>246</v>
      </c>
      <c r="BB149" s="107"/>
      <c r="BC149" s="107"/>
      <c r="BI149" s="107"/>
      <c r="BJ149" s="98"/>
      <c r="BL149" s="1">
        <v>7</v>
      </c>
      <c r="BN149" s="26" t="s">
        <v>796</v>
      </c>
      <c r="BO149" s="26" t="s">
        <v>797</v>
      </c>
      <c r="BP149" s="26" t="s">
        <v>798</v>
      </c>
      <c r="BQ149" s="26" t="s">
        <v>799</v>
      </c>
      <c r="BR149" s="26" t="s">
        <v>800</v>
      </c>
      <c r="BS149" s="26" t="s">
        <v>801</v>
      </c>
      <c r="BT149" s="26" t="s">
        <v>802</v>
      </c>
      <c r="BU149" s="26" t="s">
        <v>803</v>
      </c>
      <c r="BV149" s="26" t="s">
        <v>804</v>
      </c>
      <c r="CA149" s="203"/>
      <c r="CB149" s="203"/>
      <c r="CC149" s="203"/>
      <c r="CD149" s="203"/>
      <c r="CE149" s="203"/>
      <c r="CF149" s="203"/>
      <c r="CG149" s="165"/>
      <c r="CH149" s="165"/>
      <c r="CI149" s="165"/>
    </row>
    <row r="150" spans="4:87" ht="99.75" thickBot="1">
      <c r="D150" s="283" t="s">
        <v>1466</v>
      </c>
      <c r="E150" s="287" t="s">
        <v>1532</v>
      </c>
      <c r="G150" s="20"/>
      <c r="H150" s="1"/>
      <c r="I150" s="330" t="s">
        <v>2603</v>
      </c>
      <c r="K150" s="20"/>
      <c r="L150" s="233" t="s">
        <v>2007</v>
      </c>
      <c r="M150" s="1"/>
      <c r="N150" s="20"/>
      <c r="O150" s="20"/>
      <c r="P150" s="15"/>
      <c r="Q150" s="348" t="s">
        <v>2747</v>
      </c>
      <c r="S150" s="20"/>
      <c r="T150" s="283" t="s">
        <v>2838</v>
      </c>
      <c r="U150" s="280" t="s">
        <v>2902</v>
      </c>
      <c r="W150" s="20"/>
      <c r="X150" s="15"/>
      <c r="Y150" s="99"/>
      <c r="AA150" s="20"/>
      <c r="AB150" s="55" t="s">
        <v>1233</v>
      </c>
      <c r="AC150" s="280" t="s">
        <v>1350</v>
      </c>
      <c r="AE150" s="20"/>
      <c r="AG150" s="280" t="s">
        <v>2319</v>
      </c>
      <c r="AJ150" s="55"/>
      <c r="AK150" s="269" t="s">
        <v>1140</v>
      </c>
      <c r="AO150" s="293" t="s">
        <v>1628</v>
      </c>
      <c r="AR150" s="283" t="s">
        <v>2427</v>
      </c>
      <c r="AS150" s="315" t="s">
        <v>2491</v>
      </c>
      <c r="AV150" s="262" t="s">
        <v>1870</v>
      </c>
      <c r="AW150" s="98" t="s">
        <v>174</v>
      </c>
      <c r="AZ150" s="302" t="s">
        <v>1777</v>
      </c>
      <c r="BA150" s="104" t="s">
        <v>247</v>
      </c>
      <c r="BB150" s="107"/>
      <c r="BC150" s="107"/>
      <c r="BI150" s="107"/>
      <c r="BJ150" s="98"/>
      <c r="BL150" s="1">
        <v>8</v>
      </c>
      <c r="BN150" s="26" t="s">
        <v>805</v>
      </c>
      <c r="BO150" s="26" t="s">
        <v>806</v>
      </c>
      <c r="BP150" s="26" t="s">
        <v>807</v>
      </c>
      <c r="BQ150" s="26" t="s">
        <v>808</v>
      </c>
      <c r="BR150" s="26" t="s">
        <v>809</v>
      </c>
      <c r="BS150" s="26" t="s">
        <v>810</v>
      </c>
      <c r="BT150" s="26" t="s">
        <v>811</v>
      </c>
      <c r="BU150" s="26" t="s">
        <v>812</v>
      </c>
      <c r="BV150" s="26" t="s">
        <v>813</v>
      </c>
      <c r="CA150" s="203"/>
      <c r="CB150" s="203"/>
      <c r="CC150" s="203"/>
      <c r="CD150" s="203"/>
      <c r="CE150" s="203"/>
      <c r="CF150" s="203"/>
      <c r="CG150" s="165"/>
      <c r="CH150" s="165"/>
      <c r="CI150" s="165"/>
    </row>
    <row r="151" spans="4:87" ht="66.75" thickBot="1">
      <c r="D151" s="283" t="s">
        <v>1467</v>
      </c>
      <c r="E151" s="291" t="s">
        <v>1533</v>
      </c>
      <c r="G151" s="20"/>
      <c r="H151" s="1"/>
      <c r="I151" s="330" t="s">
        <v>2604</v>
      </c>
      <c r="K151" s="20"/>
      <c r="L151" s="233" t="s">
        <v>2008</v>
      </c>
      <c r="M151" s="1"/>
      <c r="N151" s="20"/>
      <c r="O151" s="20"/>
      <c r="P151" s="15"/>
      <c r="Q151" s="344" t="s">
        <v>2748</v>
      </c>
      <c r="S151" s="20"/>
      <c r="T151" s="283" t="s">
        <v>2839</v>
      </c>
      <c r="U151" s="280" t="s">
        <v>2903</v>
      </c>
      <c r="W151" s="20"/>
      <c r="X151" s="15"/>
      <c r="Y151" s="99"/>
      <c r="AA151" s="20"/>
      <c r="AB151" s="55" t="s">
        <v>1234</v>
      </c>
      <c r="AC151" s="280" t="s">
        <v>1351</v>
      </c>
      <c r="AE151" s="20"/>
      <c r="AF151" s="1"/>
      <c r="AG151" s="280" t="s">
        <v>2320</v>
      </c>
      <c r="AJ151" s="55"/>
      <c r="AK151" s="270" t="s">
        <v>1141</v>
      </c>
      <c r="AO151" s="293" t="s">
        <v>1629</v>
      </c>
      <c r="AR151" s="283" t="s">
        <v>2428</v>
      </c>
      <c r="AS151" s="315" t="s">
        <v>2492</v>
      </c>
      <c r="AV151" s="262" t="s">
        <v>1871</v>
      </c>
      <c r="AW151" s="98" t="s">
        <v>175</v>
      </c>
      <c r="AZ151" s="302" t="s">
        <v>1778</v>
      </c>
      <c r="BA151" s="104" t="s">
        <v>248</v>
      </c>
      <c r="BB151" s="107"/>
      <c r="BC151" s="107"/>
      <c r="BI151" s="107"/>
      <c r="BJ151" s="98"/>
      <c r="BL151" s="1">
        <v>9</v>
      </c>
      <c r="BN151" s="26" t="s">
        <v>814</v>
      </c>
      <c r="BO151" s="26" t="s">
        <v>815</v>
      </c>
      <c r="BP151" s="26" t="s">
        <v>816</v>
      </c>
      <c r="BQ151" s="26" t="s">
        <v>817</v>
      </c>
      <c r="BR151" s="26" t="s">
        <v>818</v>
      </c>
      <c r="BT151" s="26" t="s">
        <v>819</v>
      </c>
      <c r="BU151" s="26" t="s">
        <v>820</v>
      </c>
      <c r="BV151" s="26" t="s">
        <v>821</v>
      </c>
      <c r="CA151" s="203"/>
      <c r="CB151" s="203"/>
      <c r="CC151" s="203"/>
      <c r="CD151" s="203"/>
      <c r="CE151" s="203"/>
      <c r="CF151" s="203"/>
      <c r="CG151" s="165"/>
      <c r="CH151" s="165"/>
      <c r="CI151" s="165"/>
    </row>
    <row r="152" spans="4:87" ht="99.75" thickBot="1">
      <c r="D152" s="283" t="s">
        <v>1468</v>
      </c>
      <c r="E152" s="292" t="s">
        <v>1534</v>
      </c>
      <c r="G152" s="20"/>
      <c r="H152" s="1"/>
      <c r="I152" s="333" t="s">
        <v>2605</v>
      </c>
      <c r="K152" s="20"/>
      <c r="L152" s="233" t="s">
        <v>2009</v>
      </c>
      <c r="M152" s="1"/>
      <c r="N152" s="20"/>
      <c r="O152" s="20"/>
      <c r="P152" s="15"/>
      <c r="Q152" s="348" t="s">
        <v>2749</v>
      </c>
      <c r="S152" s="20"/>
      <c r="T152" s="283" t="s">
        <v>2840</v>
      </c>
      <c r="U152" s="280" t="s">
        <v>2904</v>
      </c>
      <c r="W152" s="20"/>
      <c r="X152" s="15"/>
      <c r="Y152" s="99"/>
      <c r="AA152" s="20"/>
      <c r="AB152" s="55" t="s">
        <v>1235</v>
      </c>
      <c r="AC152" s="280" t="s">
        <v>1352</v>
      </c>
      <c r="AE152" s="20"/>
      <c r="AF152" s="1"/>
      <c r="AG152" s="280" t="s">
        <v>2321</v>
      </c>
      <c r="AJ152" s="55"/>
      <c r="AK152" s="269" t="s">
        <v>1142</v>
      </c>
      <c r="AO152" s="293" t="s">
        <v>1630</v>
      </c>
      <c r="AR152" s="283" t="s">
        <v>2429</v>
      </c>
      <c r="AS152" s="315" t="s">
        <v>2493</v>
      </c>
      <c r="AV152" s="262" t="s">
        <v>1872</v>
      </c>
      <c r="AW152" s="98" t="s">
        <v>957</v>
      </c>
      <c r="AZ152" s="302" t="s">
        <v>1779</v>
      </c>
      <c r="BA152" s="104" t="s">
        <v>249</v>
      </c>
      <c r="BB152" s="107"/>
      <c r="BC152" s="107"/>
      <c r="BI152" s="107"/>
      <c r="BJ152" s="98"/>
      <c r="BL152" s="1">
        <v>10</v>
      </c>
      <c r="BN152" s="26" t="s">
        <v>822</v>
      </c>
      <c r="BO152" s="26" t="s">
        <v>823</v>
      </c>
      <c r="BP152" s="26" t="s">
        <v>824</v>
      </c>
      <c r="BQ152" s="26" t="s">
        <v>825</v>
      </c>
      <c r="BR152" s="26" t="s">
        <v>826</v>
      </c>
      <c r="BT152" s="26" t="s">
        <v>827</v>
      </c>
      <c r="BU152" s="26" t="s">
        <v>828</v>
      </c>
      <c r="BV152" s="26" t="s">
        <v>829</v>
      </c>
      <c r="CA152" s="203"/>
      <c r="CB152" s="203"/>
      <c r="CC152" s="203"/>
      <c r="CD152" s="203"/>
      <c r="CE152" s="203"/>
      <c r="CF152" s="203"/>
      <c r="CG152" s="165"/>
      <c r="CH152" s="165"/>
      <c r="CI152" s="165"/>
    </row>
    <row r="153" spans="4:87" ht="116.25" thickBot="1">
      <c r="D153" s="283" t="s">
        <v>1469</v>
      </c>
      <c r="E153" s="289" t="s">
        <v>1535</v>
      </c>
      <c r="G153" s="20"/>
      <c r="H153" s="1"/>
      <c r="I153" s="333" t="s">
        <v>2606</v>
      </c>
      <c r="K153" s="20"/>
      <c r="L153" s="233" t="s">
        <v>2010</v>
      </c>
      <c r="M153" s="1"/>
      <c r="N153" s="20"/>
      <c r="O153" s="20"/>
      <c r="P153" s="15"/>
      <c r="Q153" s="348" t="s">
        <v>2750</v>
      </c>
      <c r="S153" s="20"/>
      <c r="T153" s="283" t="s">
        <v>2841</v>
      </c>
      <c r="U153" s="280" t="s">
        <v>2905</v>
      </c>
      <c r="W153" s="20"/>
      <c r="X153" s="15"/>
      <c r="Y153" s="99"/>
      <c r="AA153" s="20"/>
      <c r="AB153" s="55" t="s">
        <v>1235</v>
      </c>
      <c r="AC153" s="280" t="s">
        <v>1353</v>
      </c>
      <c r="AE153" s="20"/>
      <c r="AF153" s="1"/>
      <c r="AG153" s="280" t="s">
        <v>2322</v>
      </c>
      <c r="AJ153" s="55"/>
      <c r="AK153" s="269" t="s">
        <v>1143</v>
      </c>
      <c r="AO153" s="293" t="s">
        <v>1631</v>
      </c>
      <c r="AR153" s="283" t="s">
        <v>2427</v>
      </c>
      <c r="AS153" s="315" t="s">
        <v>2494</v>
      </c>
      <c r="AV153" s="262" t="s">
        <v>1873</v>
      </c>
      <c r="AW153" s="98" t="s">
        <v>176</v>
      </c>
      <c r="AZ153" s="302" t="s">
        <v>1780</v>
      </c>
      <c r="BA153" s="163" t="s">
        <v>250</v>
      </c>
      <c r="BB153" s="64"/>
      <c r="BC153" s="64"/>
      <c r="BI153" s="107"/>
      <c r="BJ153" s="98"/>
      <c r="BL153" s="1">
        <v>11</v>
      </c>
      <c r="BN153" s="26" t="s">
        <v>830</v>
      </c>
      <c r="BO153" s="26" t="s">
        <v>831</v>
      </c>
      <c r="BQ153" s="26" t="s">
        <v>832</v>
      </c>
      <c r="BU153" s="26" t="s">
        <v>833</v>
      </c>
      <c r="BV153" s="26" t="s">
        <v>834</v>
      </c>
      <c r="CA153" s="203"/>
      <c r="CB153" s="203"/>
      <c r="CC153" s="203"/>
      <c r="CD153" s="203"/>
      <c r="CE153" s="203"/>
      <c r="CF153" s="203"/>
      <c r="CG153" s="165"/>
      <c r="CH153" s="165"/>
      <c r="CI153" s="165"/>
    </row>
    <row r="154" spans="4:87" ht="66.75" thickBot="1">
      <c r="D154" s="283" t="s">
        <v>1470</v>
      </c>
      <c r="E154" s="289" t="s">
        <v>1536</v>
      </c>
      <c r="G154" s="20"/>
      <c r="H154" s="1"/>
      <c r="I154" s="334" t="s">
        <v>2607</v>
      </c>
      <c r="K154" s="20"/>
      <c r="L154" s="233" t="s">
        <v>2011</v>
      </c>
      <c r="M154" s="1"/>
      <c r="N154" s="20"/>
      <c r="O154" s="20"/>
      <c r="P154" s="15"/>
      <c r="Q154" s="348" t="s">
        <v>2751</v>
      </c>
      <c r="S154" s="20"/>
      <c r="T154" s="283" t="s">
        <v>2842</v>
      </c>
      <c r="U154" s="280" t="s">
        <v>2906</v>
      </c>
      <c r="W154" s="20"/>
      <c r="X154" s="15"/>
      <c r="Y154" s="99"/>
      <c r="AA154" s="20"/>
      <c r="AB154" s="55" t="s">
        <v>1236</v>
      </c>
      <c r="AC154" s="280" t="s">
        <v>1354</v>
      </c>
      <c r="AE154" s="20"/>
      <c r="AF154" s="1"/>
      <c r="AG154" s="280" t="s">
        <v>2323</v>
      </c>
      <c r="AJ154" s="55"/>
      <c r="AK154" s="274" t="s">
        <v>1144</v>
      </c>
      <c r="AO154" s="293" t="s">
        <v>1632</v>
      </c>
      <c r="AR154" s="283" t="s">
        <v>2428</v>
      </c>
      <c r="AS154" s="315" t="s">
        <v>2495</v>
      </c>
      <c r="AV154" s="262" t="s">
        <v>1874</v>
      </c>
      <c r="AW154" s="98" t="s">
        <v>177</v>
      </c>
      <c r="AZ154" s="98"/>
      <c r="BA154" s="55" t="s">
        <v>251</v>
      </c>
      <c r="BL154" s="1">
        <v>12</v>
      </c>
      <c r="BN154" s="26" t="s">
        <v>835</v>
      </c>
      <c r="BQ154" s="26" t="s">
        <v>836</v>
      </c>
      <c r="BU154" s="26" t="s">
        <v>837</v>
      </c>
      <c r="BV154" s="26" t="s">
        <v>838</v>
      </c>
      <c r="CA154" s="203"/>
      <c r="CB154" s="203"/>
      <c r="CC154" s="203"/>
      <c r="CD154" s="203"/>
      <c r="CE154" s="203"/>
      <c r="CF154" s="203"/>
      <c r="CG154" s="165"/>
      <c r="CH154" s="165"/>
      <c r="CI154" s="165"/>
    </row>
    <row r="155" spans="4:87" ht="83.25" thickBot="1">
      <c r="D155" s="283" t="s">
        <v>1471</v>
      </c>
      <c r="E155" s="291" t="s">
        <v>1537</v>
      </c>
      <c r="G155" s="20"/>
      <c r="H155" s="1"/>
      <c r="I155" s="333" t="s">
        <v>2608</v>
      </c>
      <c r="K155" s="20"/>
      <c r="L155" s="233" t="s">
        <v>2012</v>
      </c>
      <c r="M155" s="1"/>
      <c r="N155" s="20"/>
      <c r="O155" s="20"/>
      <c r="P155" s="15"/>
      <c r="Q155" s="348" t="s">
        <v>2752</v>
      </c>
      <c r="S155" s="20"/>
      <c r="T155" s="283" t="s">
        <v>2843</v>
      </c>
      <c r="U155" s="280" t="s">
        <v>2907</v>
      </c>
      <c r="W155" s="20"/>
      <c r="X155" s="15"/>
      <c r="Y155" s="99"/>
      <c r="AA155" s="20"/>
      <c r="AB155" s="55" t="s">
        <v>1236</v>
      </c>
      <c r="AC155" s="280" t="s">
        <v>1355</v>
      </c>
      <c r="AE155" s="20"/>
      <c r="AF155" s="1"/>
      <c r="AG155" s="280" t="s">
        <v>2324</v>
      </c>
      <c r="AJ155" s="263"/>
      <c r="AK155" s="274" t="s">
        <v>1145</v>
      </c>
      <c r="AO155" s="293" t="s">
        <v>1633</v>
      </c>
      <c r="AR155" s="283" t="s">
        <v>2429</v>
      </c>
      <c r="AS155" s="315" t="s">
        <v>2496</v>
      </c>
      <c r="AV155" s="262" t="s">
        <v>1875</v>
      </c>
      <c r="AW155" s="98" t="s">
        <v>178</v>
      </c>
      <c r="AZ155" s="98"/>
      <c r="BA155" s="104" t="s">
        <v>252</v>
      </c>
      <c r="BB155" s="107"/>
      <c r="BC155" s="107"/>
      <c r="BL155" s="1">
        <v>13</v>
      </c>
      <c r="BV155" s="26" t="s">
        <v>839</v>
      </c>
      <c r="CA155" s="203"/>
      <c r="CB155" s="203"/>
      <c r="CC155" s="203"/>
      <c r="CD155" s="203"/>
      <c r="CE155" s="203"/>
      <c r="CF155" s="203"/>
      <c r="CG155" s="165"/>
      <c r="CH155" s="165"/>
      <c r="CI155" s="165"/>
    </row>
    <row r="156" spans="4:87" ht="83.25" thickBot="1">
      <c r="D156" s="283" t="s">
        <v>1472</v>
      </c>
      <c r="E156" s="288" t="s">
        <v>1538</v>
      </c>
      <c r="G156" s="20"/>
      <c r="H156" s="1"/>
      <c r="I156" s="333" t="s">
        <v>2609</v>
      </c>
      <c r="K156" s="20"/>
      <c r="L156" s="233" t="s">
        <v>2013</v>
      </c>
      <c r="M156" s="1"/>
      <c r="N156" s="20"/>
      <c r="O156" s="20"/>
      <c r="P156" s="15"/>
      <c r="Q156" s="348" t="s">
        <v>2753</v>
      </c>
      <c r="S156" s="20"/>
      <c r="T156" s="283" t="s">
        <v>2844</v>
      </c>
      <c r="U156" s="280" t="s">
        <v>2908</v>
      </c>
      <c r="W156" s="20"/>
      <c r="X156" s="15"/>
      <c r="Y156" s="99"/>
      <c r="AA156" s="20"/>
      <c r="AB156" s="55" t="s">
        <v>1237</v>
      </c>
      <c r="AC156" s="280" t="s">
        <v>1356</v>
      </c>
      <c r="AE156" s="20"/>
      <c r="AF156" s="1"/>
      <c r="AG156" s="280" t="s">
        <v>2325</v>
      </c>
      <c r="AJ156" s="263"/>
      <c r="AK156" s="269" t="s">
        <v>1146</v>
      </c>
      <c r="AO156" s="293" t="s">
        <v>1634</v>
      </c>
      <c r="AR156" s="55"/>
      <c r="AS156" s="315" t="s">
        <v>2497</v>
      </c>
      <c r="AV156" s="262" t="s">
        <v>1876</v>
      </c>
      <c r="AW156" s="98" t="s">
        <v>179</v>
      </c>
      <c r="AZ156" s="98"/>
      <c r="BA156" s="104" t="s">
        <v>253</v>
      </c>
      <c r="BB156" s="107"/>
      <c r="BC156" s="107"/>
      <c r="BL156" s="1">
        <v>14</v>
      </c>
      <c r="CA156" s="203"/>
      <c r="CB156" s="203"/>
      <c r="CC156" s="203"/>
      <c r="CD156" s="203"/>
      <c r="CE156" s="203"/>
      <c r="CF156" s="203"/>
      <c r="CG156" s="165"/>
      <c r="CH156" s="165"/>
      <c r="CI156" s="165"/>
    </row>
    <row r="157" spans="4:87" ht="66">
      <c r="D157" s="283" t="s">
        <v>1473</v>
      </c>
      <c r="E157" s="287" t="s">
        <v>1539</v>
      </c>
      <c r="G157" s="20"/>
      <c r="H157" s="1"/>
      <c r="I157" s="1"/>
      <c r="K157" s="20"/>
      <c r="L157" s="233" t="s">
        <v>2014</v>
      </c>
      <c r="M157" s="1"/>
      <c r="N157" s="20"/>
      <c r="O157" s="20"/>
      <c r="P157" s="15"/>
      <c r="Q157" s="348" t="s">
        <v>2754</v>
      </c>
      <c r="S157" s="20"/>
      <c r="T157" s="283" t="s">
        <v>2845</v>
      </c>
      <c r="U157" s="99"/>
      <c r="W157" s="20"/>
      <c r="X157" s="15"/>
      <c r="Y157" s="99"/>
      <c r="AA157" s="20"/>
      <c r="AB157" s="55" t="s">
        <v>1238</v>
      </c>
      <c r="AC157" s="280" t="s">
        <v>1357</v>
      </c>
      <c r="AE157" s="20"/>
      <c r="AF157" s="1"/>
      <c r="AG157" s="280" t="s">
        <v>2326</v>
      </c>
      <c r="AJ157" s="263"/>
      <c r="AK157" s="269" t="s">
        <v>1147</v>
      </c>
      <c r="AO157" s="293" t="s">
        <v>1635</v>
      </c>
      <c r="AR157" s="55"/>
      <c r="AS157" s="315" t="s">
        <v>2498</v>
      </c>
      <c r="AV157" s="262" t="s">
        <v>1877</v>
      </c>
      <c r="AW157" s="98" t="s">
        <v>180</v>
      </c>
      <c r="AZ157" s="98"/>
      <c r="BA157" s="98" t="s">
        <v>254</v>
      </c>
      <c r="BB157" s="129"/>
      <c r="BC157" s="129"/>
      <c r="BL157" s="1">
        <v>15</v>
      </c>
      <c r="CA157" s="203"/>
      <c r="CB157" s="203"/>
      <c r="CC157" s="203"/>
      <c r="CD157" s="203"/>
      <c r="CE157" s="203"/>
      <c r="CF157" s="203"/>
      <c r="CG157" s="165"/>
      <c r="CH157" s="165"/>
      <c r="CI157" s="165"/>
    </row>
    <row r="158" spans="4:87" ht="132">
      <c r="D158" s="283" t="s">
        <v>1474</v>
      </c>
      <c r="E158" s="289" t="s">
        <v>1540</v>
      </c>
      <c r="G158" s="20"/>
      <c r="H158" s="1"/>
      <c r="I158" s="1"/>
      <c r="K158" s="20"/>
      <c r="L158" s="233" t="s">
        <v>2015</v>
      </c>
      <c r="M158" s="1"/>
      <c r="N158" s="20"/>
      <c r="O158" s="20"/>
      <c r="P158" s="15"/>
      <c r="Q158" s="348" t="s">
        <v>2755</v>
      </c>
      <c r="S158" s="20"/>
      <c r="T158" s="283" t="s">
        <v>2846</v>
      </c>
      <c r="U158" s="99"/>
      <c r="W158" s="20"/>
      <c r="X158" s="15"/>
      <c r="Y158" s="99"/>
      <c r="AA158" s="20"/>
      <c r="AB158" s="55" t="s">
        <v>1221</v>
      </c>
      <c r="AC158" s="280" t="s">
        <v>1358</v>
      </c>
      <c r="AE158" s="20"/>
      <c r="AF158" s="1"/>
      <c r="AG158" s="280" t="s">
        <v>2327</v>
      </c>
      <c r="AJ158" s="263"/>
      <c r="AK158" s="270"/>
      <c r="AO158" s="293" t="s">
        <v>1636</v>
      </c>
      <c r="AR158" s="55"/>
      <c r="AS158" s="315" t="s">
        <v>2499</v>
      </c>
      <c r="AV158" s="262" t="s">
        <v>1878</v>
      </c>
      <c r="AW158" s="98" t="s">
        <v>181</v>
      </c>
      <c r="AZ158" s="98"/>
      <c r="BA158" s="55" t="s">
        <v>255</v>
      </c>
      <c r="CA158" s="203"/>
      <c r="CB158" s="203"/>
      <c r="CC158" s="203"/>
      <c r="CD158" s="203"/>
      <c r="CE158" s="203"/>
      <c r="CF158" s="203"/>
      <c r="CG158" s="165"/>
      <c r="CH158" s="165"/>
      <c r="CI158" s="165"/>
    </row>
    <row r="159" spans="4:87" ht="66">
      <c r="D159" s="283" t="s">
        <v>1475</v>
      </c>
      <c r="E159" s="288" t="s">
        <v>1541</v>
      </c>
      <c r="G159" s="20"/>
      <c r="H159" s="1"/>
      <c r="I159" s="1"/>
      <c r="K159" s="20"/>
      <c r="L159" s="233" t="s">
        <v>2016</v>
      </c>
      <c r="M159" s="1"/>
      <c r="N159" s="20"/>
      <c r="O159" s="20"/>
      <c r="P159" s="15"/>
      <c r="Q159" s="348" t="s">
        <v>2756</v>
      </c>
      <c r="S159" s="20"/>
      <c r="T159" s="15"/>
      <c r="U159" s="99"/>
      <c r="W159" s="20"/>
      <c r="X159" s="15"/>
      <c r="Y159" s="99"/>
      <c r="AA159" s="20"/>
      <c r="AB159" s="55" t="s">
        <v>1221</v>
      </c>
      <c r="AC159" s="280" t="s">
        <v>1359</v>
      </c>
      <c r="AE159" s="20"/>
      <c r="AF159" s="1"/>
      <c r="AG159" s="280" t="s">
        <v>2328</v>
      </c>
      <c r="AJ159" s="263"/>
      <c r="AK159" s="270"/>
      <c r="AO159" s="293" t="s">
        <v>1637</v>
      </c>
      <c r="AR159" s="55"/>
      <c r="AS159" s="315" t="s">
        <v>2500</v>
      </c>
      <c r="AV159" s="262" t="s">
        <v>1879</v>
      </c>
      <c r="AW159" s="98" t="s">
        <v>182</v>
      </c>
      <c r="AZ159" s="98"/>
      <c r="BA159" s="55" t="s">
        <v>256</v>
      </c>
      <c r="CA159" s="203"/>
      <c r="CB159" s="203"/>
      <c r="CC159" s="203"/>
      <c r="CD159" s="203"/>
      <c r="CE159" s="203"/>
      <c r="CF159" s="203"/>
      <c r="CG159" s="165"/>
      <c r="CH159" s="165"/>
      <c r="CI159" s="165"/>
    </row>
    <row r="160" spans="4:87" ht="66">
      <c r="D160" s="283" t="s">
        <v>1476</v>
      </c>
      <c r="E160" s="287" t="s">
        <v>1542</v>
      </c>
      <c r="G160" s="20"/>
      <c r="H160" s="15"/>
      <c r="I160" s="99"/>
      <c r="K160" s="20"/>
      <c r="L160" s="233" t="s">
        <v>2017</v>
      </c>
      <c r="M160" s="1"/>
      <c r="N160" s="20"/>
      <c r="O160" s="20"/>
      <c r="P160" s="15"/>
      <c r="Q160" s="344" t="s">
        <v>2757</v>
      </c>
      <c r="S160" s="20"/>
      <c r="T160" s="15"/>
      <c r="U160" s="99"/>
      <c r="W160" s="20"/>
      <c r="X160" s="15"/>
      <c r="Y160" s="99"/>
      <c r="AA160" s="20"/>
      <c r="AB160" s="55" t="s">
        <v>1223</v>
      </c>
      <c r="AC160" s="280" t="s">
        <v>1360</v>
      </c>
      <c r="AE160" s="20"/>
      <c r="AF160" s="1"/>
      <c r="AG160" s="280" t="s">
        <v>2329</v>
      </c>
      <c r="AJ160" s="263"/>
      <c r="AK160" s="270"/>
      <c r="AO160" s="293" t="s">
        <v>1638</v>
      </c>
      <c r="AR160" s="55"/>
      <c r="AS160" s="315" t="s">
        <v>2501</v>
      </c>
      <c r="AV160" s="262" t="s">
        <v>1880</v>
      </c>
      <c r="AW160" s="98" t="s">
        <v>183</v>
      </c>
      <c r="AZ160" s="98"/>
      <c r="BA160" s="55" t="s">
        <v>257</v>
      </c>
      <c r="CA160" s="203"/>
      <c r="CB160" s="203"/>
      <c r="CC160" s="203"/>
      <c r="CD160" s="203"/>
      <c r="CE160" s="203"/>
      <c r="CF160" s="203"/>
      <c r="CG160" s="165"/>
      <c r="CH160" s="165"/>
      <c r="CI160" s="165"/>
    </row>
    <row r="161" spans="4:87" ht="82.5">
      <c r="D161" s="283" t="s">
        <v>1477</v>
      </c>
      <c r="E161" s="289" t="s">
        <v>1543</v>
      </c>
      <c r="G161" s="20"/>
      <c r="H161" s="15"/>
      <c r="I161" s="99"/>
      <c r="K161" s="20"/>
      <c r="L161" s="233" t="s">
        <v>2018</v>
      </c>
      <c r="M161" s="1"/>
      <c r="N161" s="20"/>
      <c r="O161" s="20"/>
      <c r="P161" s="15"/>
      <c r="Q161" s="348" t="s">
        <v>2758</v>
      </c>
      <c r="S161" s="20"/>
      <c r="T161" s="15"/>
      <c r="U161" s="99"/>
      <c r="W161" s="20"/>
      <c r="X161" s="15"/>
      <c r="Y161" s="99"/>
      <c r="AA161" s="20"/>
      <c r="AB161" s="55" t="s">
        <v>1225</v>
      </c>
      <c r="AC161" s="280" t="s">
        <v>1361</v>
      </c>
      <c r="AE161" s="20"/>
      <c r="AF161" s="1"/>
      <c r="AG161" s="280" t="s">
        <v>2330</v>
      </c>
      <c r="AJ161" s="263"/>
      <c r="AK161" s="270"/>
      <c r="AO161" s="293" t="s">
        <v>1639</v>
      </c>
      <c r="AR161" s="55"/>
      <c r="AS161" s="315" t="s">
        <v>2502</v>
      </c>
      <c r="AV161" s="262" t="s">
        <v>1881</v>
      </c>
      <c r="AW161" s="98" t="s">
        <v>184</v>
      </c>
      <c r="AZ161" s="206"/>
      <c r="BA161" s="98" t="s">
        <v>258</v>
      </c>
      <c r="BB161" s="129"/>
      <c r="BC161" s="129"/>
      <c r="CA161" s="203"/>
      <c r="CB161" s="203"/>
      <c r="CC161" s="203"/>
      <c r="CD161" s="203"/>
      <c r="CE161" s="203"/>
      <c r="CF161" s="203"/>
      <c r="CG161" s="165"/>
      <c r="CH161" s="165"/>
      <c r="CI161" s="165"/>
    </row>
    <row r="162" spans="4:87" ht="66.75" thickBot="1">
      <c r="D162" s="283" t="s">
        <v>1478</v>
      </c>
      <c r="E162" s="288" t="s">
        <v>1544</v>
      </c>
      <c r="G162" s="20"/>
      <c r="H162" s="15"/>
      <c r="I162" s="99"/>
      <c r="K162" s="20"/>
      <c r="L162" s="233" t="s">
        <v>2019</v>
      </c>
      <c r="M162" s="1"/>
      <c r="N162" s="20"/>
      <c r="O162" s="20"/>
      <c r="P162" s="15"/>
      <c r="Q162" s="348" t="s">
        <v>2759</v>
      </c>
      <c r="S162" s="20"/>
      <c r="T162" s="15"/>
      <c r="U162" s="99"/>
      <c r="W162" s="20"/>
      <c r="X162" s="15"/>
      <c r="Y162" s="99"/>
      <c r="AA162" s="20"/>
      <c r="AB162" s="55" t="s">
        <v>1220</v>
      </c>
      <c r="AC162" s="280" t="s">
        <v>1362</v>
      </c>
      <c r="AE162" s="20"/>
      <c r="AF162" s="1"/>
      <c r="AG162" s="280" t="s">
        <v>2331</v>
      </c>
      <c r="AJ162" s="263"/>
      <c r="AK162" s="270"/>
      <c r="AO162" s="293" t="s">
        <v>1640</v>
      </c>
      <c r="AR162" s="55"/>
      <c r="AS162" s="315" t="s">
        <v>2503</v>
      </c>
      <c r="AV162" s="262" t="s">
        <v>1882</v>
      </c>
      <c r="AW162" s="98" t="s">
        <v>185</v>
      </c>
      <c r="AZ162" s="98"/>
      <c r="BA162" s="104" t="s">
        <v>259</v>
      </c>
      <c r="BB162" s="107"/>
      <c r="BC162" s="107"/>
      <c r="BM162" s="26" t="s">
        <v>227</v>
      </c>
      <c r="BN162" s="26" t="s">
        <v>4</v>
      </c>
      <c r="CA162" s="203"/>
      <c r="CB162" s="203"/>
      <c r="CC162" s="203"/>
      <c r="CD162" s="203"/>
      <c r="CE162" s="203"/>
      <c r="CF162" s="203"/>
      <c r="CG162" s="165"/>
      <c r="CH162" s="165"/>
      <c r="CI162" s="165"/>
    </row>
    <row r="163" spans="4:87" ht="66.75" thickBot="1">
      <c r="D163" s="283" t="s">
        <v>1479</v>
      </c>
      <c r="E163" s="289" t="s">
        <v>1545</v>
      </c>
      <c r="G163" s="20"/>
      <c r="H163" s="15"/>
      <c r="I163" s="99"/>
      <c r="K163" s="20"/>
      <c r="L163" s="233" t="s">
        <v>2020</v>
      </c>
      <c r="M163" s="1"/>
      <c r="N163" s="20"/>
      <c r="O163" s="20"/>
      <c r="P163" s="15"/>
      <c r="Q163" s="351" t="s">
        <v>2760</v>
      </c>
      <c r="S163" s="20"/>
      <c r="T163" s="15"/>
      <c r="U163" s="99"/>
      <c r="W163" s="20"/>
      <c r="X163" s="15"/>
      <c r="Y163" s="99"/>
      <c r="AA163" s="20"/>
      <c r="AB163" s="55" t="s">
        <v>1239</v>
      </c>
      <c r="AC163" s="280" t="s">
        <v>1362</v>
      </c>
      <c r="AE163" s="20"/>
      <c r="AF163" s="1"/>
      <c r="AG163" s="280" t="s">
        <v>2332</v>
      </c>
      <c r="AJ163" s="263"/>
      <c r="AK163" s="270"/>
      <c r="AO163" s="293" t="s">
        <v>1641</v>
      </c>
      <c r="AR163" s="55"/>
      <c r="AS163" s="315" t="s">
        <v>2504</v>
      </c>
      <c r="AV163" s="262" t="s">
        <v>1883</v>
      </c>
      <c r="AW163" s="98" t="s">
        <v>186</v>
      </c>
      <c r="AZ163" s="98"/>
      <c r="BA163" s="98" t="s">
        <v>260</v>
      </c>
      <c r="BB163" s="129"/>
      <c r="BC163" s="129"/>
      <c r="BL163" s="1">
        <v>1</v>
      </c>
      <c r="BM163" s="26" t="s">
        <v>840</v>
      </c>
      <c r="CA163" s="203"/>
      <c r="CB163" s="203"/>
      <c r="CC163" s="203"/>
      <c r="CD163" s="203"/>
      <c r="CE163" s="203"/>
      <c r="CF163" s="203"/>
      <c r="CG163" s="165"/>
      <c r="CH163" s="165"/>
      <c r="CI163" s="165"/>
    </row>
    <row r="164" spans="4:87" ht="83.25" thickBot="1">
      <c r="D164" s="283" t="s">
        <v>1480</v>
      </c>
      <c r="E164" s="288" t="s">
        <v>1546</v>
      </c>
      <c r="G164" s="20"/>
      <c r="H164" s="15"/>
      <c r="I164" s="99"/>
      <c r="K164" s="20"/>
      <c r="L164" s="233" t="s">
        <v>2021</v>
      </c>
      <c r="M164" s="1"/>
      <c r="N164" s="20"/>
      <c r="O164" s="20"/>
      <c r="P164" s="15"/>
      <c r="Q164" s="350" t="s">
        <v>2761</v>
      </c>
      <c r="S164" s="20"/>
      <c r="T164" s="15"/>
      <c r="U164" s="99"/>
      <c r="W164" s="20"/>
      <c r="X164" s="15"/>
      <c r="Y164" s="99"/>
      <c r="AA164" s="20"/>
      <c r="AB164" s="55" t="s">
        <v>1240</v>
      </c>
      <c r="AC164" s="280" t="s">
        <v>1363</v>
      </c>
      <c r="AE164" s="20"/>
      <c r="AF164" s="1"/>
      <c r="AG164" s="280" t="s">
        <v>2333</v>
      </c>
      <c r="AJ164" s="263"/>
      <c r="AK164" s="270"/>
      <c r="AO164" s="293" t="s">
        <v>1642</v>
      </c>
      <c r="AR164" s="55"/>
      <c r="AS164" s="315" t="s">
        <v>2505</v>
      </c>
      <c r="AV164" s="262" t="s">
        <v>1884</v>
      </c>
      <c r="AW164" s="98" t="s">
        <v>187</v>
      </c>
      <c r="AZ164" s="129"/>
      <c r="BA164" s="129"/>
      <c r="BB164" s="129"/>
      <c r="BC164" s="129"/>
      <c r="BL164" s="1">
        <v>2</v>
      </c>
      <c r="BM164" s="26" t="s">
        <v>841</v>
      </c>
      <c r="BN164" s="26" t="s">
        <v>842</v>
      </c>
      <c r="BO164" s="26" t="s">
        <v>843</v>
      </c>
      <c r="BP164" s="26" t="s">
        <v>844</v>
      </c>
      <c r="CA164" s="203"/>
      <c r="CB164" s="203"/>
      <c r="CC164" s="203"/>
      <c r="CD164" s="203"/>
      <c r="CE164" s="203"/>
      <c r="CF164" s="203"/>
      <c r="CG164" s="165"/>
      <c r="CH164" s="165"/>
      <c r="CI164" s="165"/>
    </row>
    <row r="165" spans="4:87" ht="83.25" thickBot="1">
      <c r="D165" s="283" t="s">
        <v>1481</v>
      </c>
      <c r="E165" s="289" t="s">
        <v>1547</v>
      </c>
      <c r="G165" s="20"/>
      <c r="H165" s="15"/>
      <c r="I165" s="99"/>
      <c r="K165" s="20"/>
      <c r="L165" s="233" t="s">
        <v>2022</v>
      </c>
      <c r="M165" s="1"/>
      <c r="N165" s="20"/>
      <c r="O165" s="20"/>
      <c r="P165" s="15"/>
      <c r="Q165" s="351" t="s">
        <v>2762</v>
      </c>
      <c r="S165" s="20"/>
      <c r="T165" s="15"/>
      <c r="U165" s="99"/>
      <c r="W165" s="20"/>
      <c r="X165" s="15"/>
      <c r="Y165" s="99"/>
      <c r="AA165" s="20"/>
      <c r="AB165" s="55" t="s">
        <v>1240</v>
      </c>
      <c r="AC165" s="280" t="s">
        <v>1364</v>
      </c>
      <c r="AE165" s="20"/>
      <c r="AF165" s="1"/>
      <c r="AG165" s="280" t="s">
        <v>2334</v>
      </c>
      <c r="AJ165" s="263"/>
      <c r="AK165" s="270"/>
      <c r="AO165" s="293" t="s">
        <v>1643</v>
      </c>
      <c r="AS165" s="319" t="s">
        <v>2506</v>
      </c>
      <c r="AV165" s="262" t="s">
        <v>1885</v>
      </c>
      <c r="AW165" s="98" t="s">
        <v>188</v>
      </c>
      <c r="AZ165" s="129"/>
      <c r="BA165" s="129"/>
      <c r="BB165" s="129"/>
      <c r="BC165" s="129"/>
      <c r="BL165" s="1">
        <v>3</v>
      </c>
      <c r="BM165" s="26" t="s">
        <v>845</v>
      </c>
      <c r="BN165" s="26" t="s">
        <v>846</v>
      </c>
      <c r="BO165" s="26" t="s">
        <v>847</v>
      </c>
      <c r="BP165" s="26" t="s">
        <v>848</v>
      </c>
      <c r="CA165" s="203"/>
      <c r="CB165" s="203"/>
      <c r="CC165" s="203"/>
      <c r="CD165" s="203"/>
      <c r="CE165" s="203"/>
      <c r="CF165" s="203"/>
      <c r="CG165" s="165"/>
      <c r="CH165" s="165"/>
      <c r="CI165" s="165"/>
    </row>
    <row r="166" spans="4:87" ht="66">
      <c r="D166" s="1"/>
      <c r="E166" s="292" t="s">
        <v>1548</v>
      </c>
      <c r="G166" s="20"/>
      <c r="H166" s="15"/>
      <c r="I166" s="99"/>
      <c r="K166" s="20"/>
      <c r="L166" s="233" t="s">
        <v>2023</v>
      </c>
      <c r="M166" s="1"/>
      <c r="N166" s="20"/>
      <c r="O166" s="20"/>
      <c r="P166" s="15"/>
      <c r="Q166" s="99"/>
      <c r="S166" s="20"/>
      <c r="T166" s="15"/>
      <c r="U166" s="99"/>
      <c r="W166" s="20"/>
      <c r="X166" s="15"/>
      <c r="Y166" s="99"/>
      <c r="AA166" s="20"/>
      <c r="AB166" s="55" t="s">
        <v>1240</v>
      </c>
      <c r="AC166" s="280" t="s">
        <v>1365</v>
      </c>
      <c r="AE166" s="20"/>
      <c r="AF166" s="1"/>
      <c r="AG166" s="280" t="s">
        <v>2335</v>
      </c>
      <c r="AJ166" s="263"/>
      <c r="AK166" s="270"/>
      <c r="AV166" s="262" t="s">
        <v>1886</v>
      </c>
      <c r="AW166" s="98" t="s">
        <v>189</v>
      </c>
      <c r="AZ166" s="129"/>
      <c r="BA166" s="129"/>
      <c r="BB166" s="129"/>
      <c r="BC166" s="129"/>
      <c r="BL166" s="1">
        <v>4</v>
      </c>
      <c r="BM166" s="26" t="s">
        <v>849</v>
      </c>
      <c r="BN166" s="26" t="s">
        <v>850</v>
      </c>
      <c r="BO166" s="26" t="s">
        <v>851</v>
      </c>
      <c r="BP166" s="26" t="s">
        <v>852</v>
      </c>
      <c r="CA166" s="203"/>
      <c r="CB166" s="203"/>
      <c r="CC166" s="203"/>
      <c r="CD166" s="203"/>
      <c r="CE166" s="203"/>
      <c r="CF166" s="203"/>
      <c r="CG166" s="165"/>
      <c r="CH166" s="165"/>
      <c r="CI166" s="165"/>
    </row>
    <row r="167" spans="4:87" ht="115.5">
      <c r="D167" s="1"/>
      <c r="E167" s="290" t="s">
        <v>1549</v>
      </c>
      <c r="G167" s="20"/>
      <c r="H167" s="15"/>
      <c r="I167" s="99"/>
      <c r="K167" s="20"/>
      <c r="L167" s="233" t="s">
        <v>2024</v>
      </c>
      <c r="M167" s="1"/>
      <c r="N167" s="20"/>
      <c r="O167" s="20"/>
      <c r="P167" s="15"/>
      <c r="Q167" s="99"/>
      <c r="S167" s="20"/>
      <c r="T167" s="15"/>
      <c r="U167" s="99"/>
      <c r="W167" s="20"/>
      <c r="X167" s="15"/>
      <c r="Y167" s="99"/>
      <c r="AA167" s="20"/>
      <c r="AB167" s="55" t="s">
        <v>1241</v>
      </c>
      <c r="AC167" s="280" t="s">
        <v>1366</v>
      </c>
      <c r="AE167" s="20"/>
      <c r="AF167" s="1"/>
      <c r="AG167" s="280" t="s">
        <v>2336</v>
      </c>
      <c r="AJ167" s="263"/>
      <c r="AK167" s="270"/>
      <c r="AV167" s="262" t="s">
        <v>1887</v>
      </c>
      <c r="AW167" s="98" t="s">
        <v>190</v>
      </c>
      <c r="AZ167" s="129"/>
      <c r="BA167" s="129"/>
      <c r="BB167" s="129"/>
      <c r="BC167" s="129"/>
      <c r="BL167" s="1">
        <v>5</v>
      </c>
      <c r="BM167" s="26" t="s">
        <v>853</v>
      </c>
      <c r="BN167" s="26" t="s">
        <v>854</v>
      </c>
      <c r="BO167" s="26" t="s">
        <v>855</v>
      </c>
      <c r="BP167" s="26" t="s">
        <v>856</v>
      </c>
      <c r="CA167" s="203"/>
      <c r="CB167" s="203"/>
      <c r="CC167" s="203"/>
      <c r="CD167" s="203"/>
      <c r="CE167" s="203"/>
      <c r="CF167" s="203"/>
      <c r="CG167" s="165"/>
      <c r="CH167" s="165"/>
      <c r="CI167" s="165"/>
    </row>
    <row r="168" spans="4:87" ht="115.5">
      <c r="D168" s="1"/>
      <c r="E168" s="1"/>
      <c r="G168" s="20"/>
      <c r="H168" s="15"/>
      <c r="I168" s="99"/>
      <c r="K168" s="20"/>
      <c r="L168" s="233" t="s">
        <v>2025</v>
      </c>
      <c r="M168" s="1"/>
      <c r="N168" s="20"/>
      <c r="O168" s="20"/>
      <c r="P168" s="15"/>
      <c r="Q168" s="99"/>
      <c r="S168" s="20"/>
      <c r="T168" s="15"/>
      <c r="U168" s="99"/>
      <c r="W168" s="20"/>
      <c r="X168" s="15"/>
      <c r="Y168" s="99"/>
      <c r="AA168" s="20"/>
      <c r="AB168" s="55" t="s">
        <v>1237</v>
      </c>
      <c r="AC168" s="280" t="s">
        <v>1366</v>
      </c>
      <c r="AE168" s="20"/>
      <c r="AF168" s="1"/>
      <c r="AG168" s="280" t="s">
        <v>2337</v>
      </c>
      <c r="AJ168" s="263"/>
      <c r="AK168" s="270"/>
      <c r="AV168" s="262" t="s">
        <v>1888</v>
      </c>
      <c r="AW168" s="98" t="s">
        <v>191</v>
      </c>
      <c r="AZ168" s="129"/>
      <c r="BA168" s="129"/>
      <c r="BB168" s="129"/>
      <c r="BC168" s="129"/>
      <c r="BL168" s="1">
        <v>6</v>
      </c>
      <c r="BM168" s="26" t="s">
        <v>857</v>
      </c>
      <c r="BN168" s="26" t="s">
        <v>858</v>
      </c>
      <c r="BO168" s="26" t="s">
        <v>859</v>
      </c>
      <c r="BP168" s="26" t="s">
        <v>860</v>
      </c>
      <c r="CA168" s="203"/>
      <c r="CB168" s="203"/>
      <c r="CC168" s="203"/>
      <c r="CD168" s="203"/>
      <c r="CE168" s="203"/>
      <c r="CF168" s="203"/>
      <c r="CG168" s="165"/>
      <c r="CH168" s="165"/>
      <c r="CI168" s="165"/>
    </row>
    <row r="169" spans="4:87" ht="66">
      <c r="D169" s="1"/>
      <c r="E169" s="1"/>
      <c r="G169" s="20"/>
      <c r="H169" s="15"/>
      <c r="I169" s="99"/>
      <c r="K169" s="20"/>
      <c r="L169" s="233" t="s">
        <v>2026</v>
      </c>
      <c r="M169" s="1"/>
      <c r="N169" s="20"/>
      <c r="O169" s="20"/>
      <c r="P169" s="15"/>
      <c r="Q169" s="99"/>
      <c r="S169" s="20"/>
      <c r="T169" s="15"/>
      <c r="U169" s="99"/>
      <c r="W169" s="20"/>
      <c r="X169" s="15"/>
      <c r="Y169" s="99"/>
      <c r="AA169" s="20"/>
      <c r="AB169" s="55" t="s">
        <v>1242</v>
      </c>
      <c r="AC169" s="280" t="s">
        <v>1367</v>
      </c>
      <c r="AE169" s="20"/>
      <c r="AF169" s="1"/>
      <c r="AG169" s="280" t="s">
        <v>2338</v>
      </c>
      <c r="AJ169" s="263"/>
      <c r="AK169" s="270"/>
      <c r="AV169" s="262" t="s">
        <v>1889</v>
      </c>
      <c r="AW169" s="98" t="s">
        <v>192</v>
      </c>
      <c r="AZ169" s="129"/>
      <c r="BA169" s="129"/>
      <c r="BB169" s="129"/>
      <c r="BC169" s="129"/>
      <c r="BL169" s="1">
        <v>7</v>
      </c>
      <c r="BM169" s="26" t="s">
        <v>861</v>
      </c>
      <c r="CA169" s="203"/>
      <c r="CB169" s="203"/>
      <c r="CC169" s="203"/>
      <c r="CD169" s="203"/>
      <c r="CE169" s="203"/>
      <c r="CF169" s="203"/>
      <c r="CG169" s="165"/>
      <c r="CH169" s="165"/>
      <c r="CI169" s="165"/>
    </row>
    <row r="170" spans="4:87" ht="66">
      <c r="D170" s="1"/>
      <c r="E170" s="1"/>
      <c r="G170" s="20"/>
      <c r="H170" s="15"/>
      <c r="I170" s="99"/>
      <c r="K170" s="20"/>
      <c r="L170" s="233" t="s">
        <v>2027</v>
      </c>
      <c r="M170" s="1"/>
      <c r="N170" s="20"/>
      <c r="O170" s="20"/>
      <c r="P170" s="15"/>
      <c r="Q170" s="99"/>
      <c r="S170" s="20"/>
      <c r="T170" s="15"/>
      <c r="U170" s="99"/>
      <c r="W170" s="20"/>
      <c r="X170" s="15"/>
      <c r="Y170" s="99"/>
      <c r="AA170" s="20"/>
      <c r="AB170" s="55" t="s">
        <v>1226</v>
      </c>
      <c r="AC170" s="280" t="s">
        <v>1368</v>
      </c>
      <c r="AE170" s="20"/>
      <c r="AF170" s="1"/>
      <c r="AG170" s="280" t="s">
        <v>2339</v>
      </c>
      <c r="AJ170" s="263"/>
      <c r="AK170" s="270"/>
      <c r="AV170" s="262" t="s">
        <v>1890</v>
      </c>
      <c r="AW170" s="98" t="s">
        <v>193</v>
      </c>
      <c r="AZ170" s="129"/>
      <c r="BA170" s="129"/>
      <c r="BB170" s="129"/>
      <c r="BC170" s="129"/>
      <c r="BL170" s="1">
        <v>8</v>
      </c>
      <c r="BM170" s="26" t="s">
        <v>862</v>
      </c>
      <c r="BN170" s="26" t="s">
        <v>863</v>
      </c>
      <c r="BO170" s="26" t="s">
        <v>864</v>
      </c>
      <c r="BP170" s="26" t="s">
        <v>865</v>
      </c>
      <c r="BQ170" s="26" t="s">
        <v>866</v>
      </c>
      <c r="BR170" s="26" t="s">
        <v>867</v>
      </c>
      <c r="BS170" s="26" t="s">
        <v>868</v>
      </c>
      <c r="BT170" s="26" t="s">
        <v>869</v>
      </c>
      <c r="BU170" s="26" t="s">
        <v>870</v>
      </c>
      <c r="CA170" s="203"/>
      <c r="CB170" s="203"/>
      <c r="CC170" s="203"/>
      <c r="CD170" s="203"/>
      <c r="CE170" s="203"/>
      <c r="CF170" s="203"/>
      <c r="CG170" s="165"/>
      <c r="CH170" s="165"/>
      <c r="CI170" s="165"/>
    </row>
    <row r="171" spans="4:87" ht="66">
      <c r="E171" s="99"/>
      <c r="G171" s="20"/>
      <c r="H171" s="15"/>
      <c r="I171" s="99"/>
      <c r="K171" s="20"/>
      <c r="L171" s="233" t="s">
        <v>2028</v>
      </c>
      <c r="M171" s="1"/>
      <c r="N171" s="20"/>
      <c r="O171" s="20"/>
      <c r="P171" s="15"/>
      <c r="Q171" s="99"/>
      <c r="S171" s="20"/>
      <c r="T171" s="15"/>
      <c r="U171" s="99"/>
      <c r="W171" s="20"/>
      <c r="X171" s="15"/>
      <c r="Y171" s="99"/>
      <c r="AA171" s="20"/>
      <c r="AB171" s="55" t="s">
        <v>1243</v>
      </c>
      <c r="AC171" s="280" t="s">
        <v>1368</v>
      </c>
      <c r="AE171" s="20"/>
      <c r="AF171" s="1"/>
      <c r="AG171" s="280" t="s">
        <v>2340</v>
      </c>
      <c r="AJ171" s="263"/>
      <c r="AK171" s="270"/>
      <c r="AV171" s="262" t="s">
        <v>1891</v>
      </c>
      <c r="AW171" s="98" t="s">
        <v>194</v>
      </c>
      <c r="AZ171" s="129"/>
      <c r="BA171" s="129"/>
      <c r="BB171" s="129"/>
      <c r="BC171" s="129"/>
      <c r="BL171" s="1">
        <v>9</v>
      </c>
      <c r="BM171" s="26" t="s">
        <v>871</v>
      </c>
      <c r="BN171" s="26" t="s">
        <v>872</v>
      </c>
      <c r="BO171" s="26" t="s">
        <v>873</v>
      </c>
      <c r="BP171" s="26" t="s">
        <v>874</v>
      </c>
      <c r="BQ171" s="26" t="s">
        <v>875</v>
      </c>
      <c r="BR171" s="26" t="s">
        <v>876</v>
      </c>
      <c r="BS171" s="26" t="s">
        <v>877</v>
      </c>
      <c r="BT171" s="26" t="s">
        <v>878</v>
      </c>
      <c r="BU171" s="26" t="s">
        <v>879</v>
      </c>
      <c r="CA171" s="203"/>
      <c r="CB171" s="203"/>
      <c r="CC171" s="203"/>
      <c r="CD171" s="203"/>
      <c r="CE171" s="203"/>
      <c r="CF171" s="203"/>
      <c r="CG171" s="165"/>
      <c r="CH171" s="165"/>
      <c r="CI171" s="165"/>
    </row>
    <row r="172" spans="4:87" ht="115.5">
      <c r="E172" s="99"/>
      <c r="G172" s="20"/>
      <c r="H172" s="15"/>
      <c r="I172" s="99"/>
      <c r="K172" s="20"/>
      <c r="L172" s="233" t="s">
        <v>2029</v>
      </c>
      <c r="M172" s="1"/>
      <c r="N172" s="20"/>
      <c r="O172" s="20"/>
      <c r="P172" s="15"/>
      <c r="Q172" s="99"/>
      <c r="S172" s="20"/>
      <c r="T172" s="15"/>
      <c r="U172" s="99"/>
      <c r="W172" s="20"/>
      <c r="X172" s="15"/>
      <c r="Y172" s="99"/>
      <c r="AA172" s="20"/>
      <c r="AB172" s="55" t="s">
        <v>1232</v>
      </c>
      <c r="AC172" s="280" t="s">
        <v>1369</v>
      </c>
      <c r="AE172" s="20"/>
      <c r="AF172" s="1"/>
      <c r="AG172" s="280" t="s">
        <v>2341</v>
      </c>
      <c r="AJ172" s="263"/>
      <c r="AK172" s="270"/>
      <c r="AV172" s="262" t="s">
        <v>1892</v>
      </c>
      <c r="AW172" s="98" t="s">
        <v>195</v>
      </c>
      <c r="AZ172" s="129"/>
      <c r="BA172" s="129"/>
      <c r="BB172" s="129"/>
      <c r="BC172" s="129"/>
      <c r="BL172" s="1">
        <v>10</v>
      </c>
      <c r="BM172" s="26" t="s">
        <v>880</v>
      </c>
      <c r="BN172" s="26" t="s">
        <v>881</v>
      </c>
      <c r="BO172" s="26" t="s">
        <v>882</v>
      </c>
      <c r="BP172" s="26" t="s">
        <v>883</v>
      </c>
      <c r="BQ172" s="26" t="s">
        <v>884</v>
      </c>
      <c r="BR172" s="26" t="s">
        <v>885</v>
      </c>
      <c r="BS172" s="26" t="s">
        <v>886</v>
      </c>
      <c r="BT172" s="26" t="s">
        <v>887</v>
      </c>
      <c r="BU172" s="26" t="s">
        <v>888</v>
      </c>
      <c r="CA172" s="203"/>
      <c r="CB172" s="203"/>
      <c r="CC172" s="203"/>
      <c r="CD172" s="203"/>
      <c r="CE172" s="203"/>
      <c r="CF172" s="203"/>
      <c r="CG172" s="165"/>
      <c r="CH172" s="165"/>
      <c r="CI172" s="165"/>
    </row>
    <row r="173" spans="4:87" ht="66">
      <c r="E173" s="99"/>
      <c r="G173" s="20"/>
      <c r="H173" s="15"/>
      <c r="I173" s="99"/>
      <c r="K173" s="20"/>
      <c r="L173" s="233" t="s">
        <v>2030</v>
      </c>
      <c r="M173" s="1"/>
      <c r="N173" s="20"/>
      <c r="O173" s="20"/>
      <c r="P173" s="15"/>
      <c r="Q173" s="99"/>
      <c r="S173" s="20"/>
      <c r="T173" s="15"/>
      <c r="U173" s="99"/>
      <c r="W173" s="20"/>
      <c r="X173" s="15"/>
      <c r="Y173" s="99"/>
      <c r="AA173" s="20"/>
      <c r="AB173" s="55" t="s">
        <v>1234</v>
      </c>
      <c r="AC173" s="280" t="s">
        <v>1370</v>
      </c>
      <c r="AE173" s="20"/>
      <c r="AF173" s="1"/>
      <c r="AG173" s="280" t="s">
        <v>2342</v>
      </c>
      <c r="AJ173" s="263"/>
      <c r="AK173" s="270"/>
      <c r="AV173" s="262" t="s">
        <v>1893</v>
      </c>
      <c r="AW173" s="98" t="s">
        <v>196</v>
      </c>
      <c r="AZ173" s="129"/>
      <c r="BA173" s="129"/>
      <c r="BB173" s="129"/>
      <c r="BC173" s="129"/>
      <c r="BL173" s="1">
        <v>11</v>
      </c>
      <c r="BN173" s="26" t="s">
        <v>889</v>
      </c>
      <c r="BO173" s="26" t="s">
        <v>890</v>
      </c>
      <c r="BT173" s="26" t="s">
        <v>891</v>
      </c>
      <c r="BU173" s="26" t="s">
        <v>892</v>
      </c>
      <c r="CA173" s="203"/>
      <c r="CB173" s="203"/>
      <c r="CC173" s="203"/>
      <c r="CD173" s="203"/>
      <c r="CE173" s="203"/>
      <c r="CF173" s="203"/>
      <c r="CG173" s="165"/>
      <c r="CH173" s="165"/>
      <c r="CI173" s="165"/>
    </row>
    <row r="174" spans="4:87" ht="99">
      <c r="E174" s="99"/>
      <c r="G174" s="20"/>
      <c r="H174" s="15"/>
      <c r="I174" s="99"/>
      <c r="K174" s="20"/>
      <c r="L174" s="233" t="s">
        <v>2031</v>
      </c>
      <c r="M174" s="1"/>
      <c r="N174" s="20"/>
      <c r="O174" s="20"/>
      <c r="P174" s="15"/>
      <c r="Q174" s="99"/>
      <c r="S174" s="20"/>
      <c r="T174" s="15"/>
      <c r="U174" s="99"/>
      <c r="W174" s="20"/>
      <c r="X174" s="15"/>
      <c r="Y174" s="99"/>
      <c r="AA174" s="20"/>
      <c r="AB174" s="55" t="s">
        <v>1239</v>
      </c>
      <c r="AC174" s="280" t="s">
        <v>1371</v>
      </c>
      <c r="AE174" s="20"/>
      <c r="AF174" s="1"/>
      <c r="AG174" s="280" t="s">
        <v>2343</v>
      </c>
      <c r="AJ174" s="263"/>
      <c r="AK174" s="270"/>
      <c r="AV174" s="262" t="s">
        <v>1894</v>
      </c>
      <c r="AW174" s="98" t="s">
        <v>197</v>
      </c>
      <c r="AZ174" s="129"/>
      <c r="BA174" s="129"/>
      <c r="BB174" s="129"/>
      <c r="BC174" s="129"/>
      <c r="BL174" s="1">
        <v>12</v>
      </c>
      <c r="BN174" s="26" t="s">
        <v>893</v>
      </c>
      <c r="BO174" s="26" t="s">
        <v>894</v>
      </c>
      <c r="BT174" s="26" t="s">
        <v>895</v>
      </c>
      <c r="CA174" s="203"/>
      <c r="CB174" s="203"/>
      <c r="CC174" s="203"/>
      <c r="CD174" s="203"/>
      <c r="CE174" s="203"/>
      <c r="CF174" s="203"/>
      <c r="CG174" s="165"/>
      <c r="CH174" s="165"/>
      <c r="CI174" s="165"/>
    </row>
    <row r="175" spans="4:87" ht="66">
      <c r="E175" s="99"/>
      <c r="G175" s="20"/>
      <c r="H175" s="15"/>
      <c r="I175" s="99"/>
      <c r="K175" s="20"/>
      <c r="L175" s="233" t="s">
        <v>2032</v>
      </c>
      <c r="M175" s="1"/>
      <c r="N175" s="20"/>
      <c r="O175" s="20"/>
      <c r="P175" s="15"/>
      <c r="Q175" s="99"/>
      <c r="S175" s="20"/>
      <c r="T175" s="15"/>
      <c r="U175" s="99"/>
      <c r="W175" s="20"/>
      <c r="X175" s="15"/>
      <c r="Y175" s="99"/>
      <c r="AA175" s="20"/>
      <c r="AB175" s="55" t="s">
        <v>1237</v>
      </c>
      <c r="AC175" s="280" t="s">
        <v>1372</v>
      </c>
      <c r="AE175" s="20"/>
      <c r="AF175" s="1"/>
      <c r="AG175" s="283" t="s">
        <v>2344</v>
      </c>
      <c r="AJ175" s="263"/>
      <c r="AK175" s="270"/>
      <c r="AV175" s="262" t="s">
        <v>1895</v>
      </c>
      <c r="AW175" s="98" t="s">
        <v>198</v>
      </c>
      <c r="AZ175" s="129"/>
      <c r="BA175" s="129"/>
      <c r="BB175" s="129"/>
      <c r="BC175" s="129"/>
      <c r="BL175" s="1">
        <v>13</v>
      </c>
      <c r="BO175" s="26" t="s">
        <v>896</v>
      </c>
      <c r="CA175" s="203"/>
      <c r="CB175" s="203"/>
      <c r="CC175" s="203"/>
      <c r="CD175" s="203"/>
      <c r="CE175" s="203"/>
      <c r="CF175" s="203"/>
      <c r="CG175" s="165"/>
      <c r="CH175" s="165"/>
      <c r="CI175" s="165"/>
    </row>
    <row r="176" spans="4:87" ht="66">
      <c r="E176" s="99"/>
      <c r="G176" s="20"/>
      <c r="H176" s="15"/>
      <c r="I176" s="99"/>
      <c r="K176" s="20"/>
      <c r="L176" s="233" t="s">
        <v>2033</v>
      </c>
      <c r="M176" s="1"/>
      <c r="N176" s="20"/>
      <c r="O176" s="20"/>
      <c r="P176" s="15"/>
      <c r="Q176" s="99"/>
      <c r="S176" s="20"/>
      <c r="T176" s="15"/>
      <c r="U176" s="99"/>
      <c r="W176" s="20"/>
      <c r="X176" s="15"/>
      <c r="Y176" s="99"/>
      <c r="AA176" s="20"/>
      <c r="AB176" s="55" t="s">
        <v>1237</v>
      </c>
      <c r="AC176" s="280" t="s">
        <v>1373</v>
      </c>
      <c r="AE176" s="20"/>
      <c r="AF176" s="1"/>
      <c r="AG176" s="280" t="s">
        <v>2345</v>
      </c>
      <c r="AJ176" s="263"/>
      <c r="AK176" s="270"/>
      <c r="AV176" s="262" t="s">
        <v>1896</v>
      </c>
      <c r="AW176" s="98" t="s">
        <v>199</v>
      </c>
      <c r="AZ176" s="129"/>
      <c r="BA176" s="129"/>
      <c r="BB176" s="129"/>
      <c r="BC176" s="129"/>
      <c r="BL176" s="1">
        <v>14</v>
      </c>
      <c r="CA176" s="203"/>
      <c r="CB176" s="203"/>
      <c r="CC176" s="203"/>
      <c r="CD176" s="203"/>
      <c r="CE176" s="203"/>
      <c r="CF176" s="203"/>
      <c r="CG176" s="165"/>
      <c r="CH176" s="165"/>
      <c r="CI176" s="165"/>
    </row>
    <row r="177" spans="5:87" ht="115.5">
      <c r="E177" s="99"/>
      <c r="G177" s="20"/>
      <c r="H177" s="15"/>
      <c r="I177" s="99"/>
      <c r="K177" s="20"/>
      <c r="L177" s="233" t="s">
        <v>2034</v>
      </c>
      <c r="M177" s="1"/>
      <c r="N177" s="20"/>
      <c r="O177" s="20"/>
      <c r="P177" s="15"/>
      <c r="Q177" s="99"/>
      <c r="S177" s="20"/>
      <c r="T177" s="15"/>
      <c r="U177" s="99"/>
      <c r="W177" s="20"/>
      <c r="X177" s="15"/>
      <c r="Y177" s="99"/>
      <c r="AA177" s="20"/>
      <c r="AB177" s="55" t="s">
        <v>1237</v>
      </c>
      <c r="AC177" s="280" t="s">
        <v>1374</v>
      </c>
      <c r="AE177" s="20"/>
      <c r="AF177" s="1"/>
      <c r="AG177" s="280" t="s">
        <v>2346</v>
      </c>
      <c r="AJ177" s="263"/>
      <c r="AK177" s="270"/>
      <c r="AV177" s="262" t="s">
        <v>1897</v>
      </c>
      <c r="AW177" s="98" t="s">
        <v>200</v>
      </c>
      <c r="AZ177" s="129"/>
      <c r="BA177" s="129"/>
      <c r="BB177" s="129"/>
      <c r="BC177" s="129"/>
      <c r="BL177" s="1">
        <v>15</v>
      </c>
      <c r="CA177" s="203"/>
      <c r="CB177" s="203"/>
      <c r="CC177" s="203"/>
      <c r="CD177" s="203"/>
      <c r="CE177" s="203"/>
      <c r="CF177" s="203"/>
      <c r="CG177" s="165"/>
      <c r="CH177" s="165"/>
      <c r="CI177" s="165"/>
    </row>
    <row r="178" spans="5:87" ht="115.5">
      <c r="E178" s="99"/>
      <c r="G178" s="20"/>
      <c r="H178" s="15"/>
      <c r="I178" s="99"/>
      <c r="K178" s="20"/>
      <c r="L178" s="233" t="s">
        <v>2035</v>
      </c>
      <c r="M178" s="1"/>
      <c r="N178" s="20"/>
      <c r="O178" s="20"/>
      <c r="P178" s="15"/>
      <c r="Q178" s="99"/>
      <c r="S178" s="20"/>
      <c r="T178" s="15"/>
      <c r="U178" s="99"/>
      <c r="W178" s="20"/>
      <c r="X178" s="15"/>
      <c r="Y178" s="99"/>
      <c r="AA178" s="20"/>
      <c r="AB178" s="55" t="s">
        <v>1244</v>
      </c>
      <c r="AC178" s="280" t="s">
        <v>1374</v>
      </c>
      <c r="AE178" s="20"/>
      <c r="AF178" s="1"/>
      <c r="AG178" s="280" t="s">
        <v>2347</v>
      </c>
      <c r="AJ178" s="263"/>
      <c r="AK178" s="270"/>
      <c r="AV178" s="262" t="s">
        <v>1898</v>
      </c>
      <c r="AW178" s="98" t="s">
        <v>201</v>
      </c>
      <c r="AZ178" s="130"/>
      <c r="BA178" s="129"/>
      <c r="BB178" s="129"/>
      <c r="BC178" s="129"/>
      <c r="CA178" s="203"/>
      <c r="CB178" s="203"/>
      <c r="CC178" s="203"/>
      <c r="CD178" s="203"/>
      <c r="CE178" s="203"/>
      <c r="CF178" s="203"/>
      <c r="CG178" s="165"/>
      <c r="CH178" s="165"/>
      <c r="CI178" s="165"/>
    </row>
    <row r="179" spans="5:87" ht="66">
      <c r="E179" s="99"/>
      <c r="G179" s="20"/>
      <c r="H179" s="15"/>
      <c r="I179" s="99"/>
      <c r="K179" s="20"/>
      <c r="L179" s="233" t="s">
        <v>2036</v>
      </c>
      <c r="M179" s="1"/>
      <c r="N179" s="20"/>
      <c r="O179" s="20"/>
      <c r="P179" s="15"/>
      <c r="Q179" s="99"/>
      <c r="S179" s="20"/>
      <c r="T179" s="15"/>
      <c r="U179" s="99"/>
      <c r="W179" s="20"/>
      <c r="X179" s="15"/>
      <c r="Y179" s="99"/>
      <c r="AA179" s="20"/>
      <c r="AB179" s="55" t="s">
        <v>1238</v>
      </c>
      <c r="AC179" s="280" t="s">
        <v>1375</v>
      </c>
      <c r="AE179" s="20"/>
      <c r="AF179" s="1"/>
      <c r="AG179" s="280" t="s">
        <v>2348</v>
      </c>
      <c r="AJ179" s="263"/>
      <c r="AK179" s="270"/>
      <c r="AV179" s="263"/>
      <c r="AW179" s="98" t="s">
        <v>202</v>
      </c>
      <c r="BA179" s="129"/>
      <c r="BB179" s="129"/>
      <c r="BC179" s="129"/>
      <c r="CA179" s="203"/>
      <c r="CB179" s="203"/>
      <c r="CC179" s="203"/>
      <c r="CD179" s="203"/>
      <c r="CE179" s="203"/>
      <c r="CF179" s="203"/>
      <c r="CG179" s="165"/>
      <c r="CH179" s="165"/>
      <c r="CI179" s="165"/>
    </row>
    <row r="180" spans="5:87" ht="66">
      <c r="E180" s="99"/>
      <c r="G180" s="20"/>
      <c r="H180" s="15"/>
      <c r="I180" s="99"/>
      <c r="K180" s="20"/>
      <c r="L180" s="233" t="s">
        <v>2037</v>
      </c>
      <c r="M180" s="1"/>
      <c r="N180" s="20"/>
      <c r="O180" s="20"/>
      <c r="P180" s="15"/>
      <c r="Q180" s="99"/>
      <c r="S180" s="20"/>
      <c r="T180" s="15"/>
      <c r="U180" s="99"/>
      <c r="W180" s="20"/>
      <c r="X180" s="15"/>
      <c r="Y180" s="99"/>
      <c r="AA180" s="20"/>
      <c r="AB180" s="55" t="s">
        <v>1245</v>
      </c>
      <c r="AC180" s="280" t="s">
        <v>1376</v>
      </c>
      <c r="AE180" s="20"/>
      <c r="AF180" s="1"/>
      <c r="AG180" s="280" t="s">
        <v>2349</v>
      </c>
      <c r="AJ180" s="263"/>
      <c r="AK180" s="270"/>
      <c r="AV180" s="263"/>
      <c r="AW180" s="98" t="s">
        <v>203</v>
      </c>
      <c r="BA180" s="129"/>
      <c r="BB180" s="129"/>
      <c r="BC180" s="129"/>
      <c r="CA180" s="203"/>
      <c r="CB180" s="203"/>
      <c r="CC180" s="203"/>
      <c r="CD180" s="203"/>
      <c r="CE180" s="203"/>
      <c r="CF180" s="203"/>
      <c r="CG180" s="165"/>
      <c r="CH180" s="165"/>
      <c r="CI180" s="165"/>
    </row>
    <row r="181" spans="5:87" ht="49.5">
      <c r="E181" s="99"/>
      <c r="G181" s="20"/>
      <c r="H181" s="15"/>
      <c r="I181" s="99"/>
      <c r="K181" s="20"/>
      <c r="L181" s="233" t="s">
        <v>2038</v>
      </c>
      <c r="M181" s="1"/>
      <c r="N181" s="20"/>
      <c r="O181" s="20"/>
      <c r="P181" s="15"/>
      <c r="Q181" s="99"/>
      <c r="S181" s="20"/>
      <c r="T181" s="15"/>
      <c r="U181" s="99"/>
      <c r="W181" s="20"/>
      <c r="X181" s="15"/>
      <c r="Y181" s="99"/>
      <c r="AA181" s="20"/>
      <c r="AB181" s="1"/>
      <c r="AC181" s="1"/>
      <c r="AE181" s="20"/>
      <c r="AF181" s="1"/>
      <c r="AG181" s="280" t="s">
        <v>2350</v>
      </c>
      <c r="AJ181" s="263"/>
      <c r="AK181" s="270"/>
      <c r="AV181" s="263"/>
      <c r="AW181" s="98" t="s">
        <v>204</v>
      </c>
      <c r="BA181" s="129"/>
      <c r="BB181" s="129"/>
      <c r="BC181" s="129"/>
      <c r="CA181" s="203"/>
      <c r="CB181" s="203"/>
      <c r="CC181" s="203"/>
      <c r="CD181" s="203"/>
      <c r="CE181" s="203"/>
      <c r="CF181" s="203"/>
      <c r="CG181" s="165"/>
      <c r="CH181" s="165"/>
      <c r="CI181" s="165"/>
    </row>
    <row r="182" spans="5:87">
      <c r="E182" s="99"/>
      <c r="G182" s="20"/>
      <c r="H182" s="15"/>
      <c r="I182" s="99"/>
      <c r="K182" s="20"/>
      <c r="L182" s="233" t="s">
        <v>2039</v>
      </c>
      <c r="M182" s="1"/>
      <c r="N182" s="20"/>
      <c r="O182" s="20"/>
      <c r="P182" s="15"/>
      <c r="Q182" s="99"/>
      <c r="S182" s="20"/>
      <c r="T182" s="15"/>
      <c r="U182" s="99"/>
      <c r="W182" s="20"/>
      <c r="X182" s="15"/>
      <c r="Y182" s="99"/>
      <c r="AA182" s="20"/>
      <c r="AB182" s="1"/>
      <c r="AC182" s="1"/>
      <c r="AE182" s="20"/>
      <c r="AF182" s="1"/>
      <c r="AG182" s="280" t="s">
        <v>2351</v>
      </c>
      <c r="AJ182" s="263"/>
      <c r="AK182" s="270"/>
      <c r="AV182" s="263"/>
      <c r="AW182" s="98" t="s">
        <v>205</v>
      </c>
      <c r="BA182" s="129"/>
      <c r="BB182" s="129"/>
      <c r="BC182" s="129"/>
      <c r="BM182" s="26" t="s">
        <v>228</v>
      </c>
      <c r="BN182" s="26" t="s">
        <v>5</v>
      </c>
      <c r="CA182" s="203"/>
      <c r="CB182" s="203"/>
      <c r="CC182" s="203"/>
      <c r="CD182" s="203"/>
      <c r="CE182" s="203"/>
      <c r="CF182" s="203"/>
      <c r="CG182" s="165"/>
      <c r="CH182" s="165"/>
      <c r="CI182" s="165"/>
    </row>
    <row r="183" spans="5:87">
      <c r="E183" s="99"/>
      <c r="G183" s="20"/>
      <c r="H183" s="15"/>
      <c r="I183" s="99"/>
      <c r="K183" s="20"/>
      <c r="L183" s="233" t="s">
        <v>2040</v>
      </c>
      <c r="M183" s="1"/>
      <c r="N183" s="20"/>
      <c r="O183" s="20"/>
      <c r="P183" s="15"/>
      <c r="Q183" s="99"/>
      <c r="S183" s="20"/>
      <c r="T183" s="15"/>
      <c r="U183" s="99"/>
      <c r="W183" s="20"/>
      <c r="X183" s="15"/>
      <c r="Y183" s="99"/>
      <c r="AA183" s="20"/>
      <c r="AB183" s="1"/>
      <c r="AC183" s="1"/>
      <c r="AE183" s="20"/>
      <c r="AF183" s="1"/>
      <c r="AG183" s="280" t="s">
        <v>2352</v>
      </c>
      <c r="AJ183" s="263"/>
      <c r="AK183" s="270"/>
      <c r="AV183" s="263"/>
      <c r="AW183" s="98" t="s">
        <v>206</v>
      </c>
      <c r="BA183" s="129"/>
      <c r="BB183" s="129"/>
      <c r="BC183" s="129"/>
      <c r="BL183" s="1">
        <v>1</v>
      </c>
      <c r="BM183" s="26" t="s">
        <v>897</v>
      </c>
      <c r="BN183" s="26" t="s">
        <v>898</v>
      </c>
      <c r="BP183" s="26" t="s">
        <v>754</v>
      </c>
      <c r="BQ183" s="26" t="s">
        <v>899</v>
      </c>
      <c r="CA183" s="203"/>
      <c r="CB183" s="203"/>
      <c r="CC183" s="203"/>
      <c r="CD183" s="203"/>
      <c r="CE183" s="203"/>
      <c r="CF183" s="203"/>
      <c r="CG183" s="165"/>
      <c r="CH183" s="165"/>
      <c r="CI183" s="165"/>
    </row>
    <row r="184" spans="5:87">
      <c r="E184" s="99"/>
      <c r="G184" s="20"/>
      <c r="H184" s="15"/>
      <c r="I184" s="99"/>
      <c r="K184" s="20"/>
      <c r="L184" s="233" t="s">
        <v>2041</v>
      </c>
      <c r="M184" s="1"/>
      <c r="N184" s="20"/>
      <c r="O184" s="20"/>
      <c r="P184" s="15"/>
      <c r="Q184" s="99"/>
      <c r="S184" s="20"/>
      <c r="T184" s="15"/>
      <c r="U184" s="99"/>
      <c r="W184" s="20"/>
      <c r="X184" s="15"/>
      <c r="Y184" s="99"/>
      <c r="AA184" s="20"/>
      <c r="AB184" s="1"/>
      <c r="AC184" s="1"/>
      <c r="AE184" s="20"/>
      <c r="AF184" s="1"/>
      <c r="AG184" s="280" t="s">
        <v>2353</v>
      </c>
      <c r="AJ184" s="263"/>
      <c r="AK184" s="270"/>
      <c r="AV184" s="263"/>
      <c r="AW184" s="98" t="s">
        <v>207</v>
      </c>
      <c r="BL184" s="1">
        <v>2</v>
      </c>
      <c r="BM184" s="26" t="s">
        <v>900</v>
      </c>
      <c r="BN184" s="26" t="s">
        <v>901</v>
      </c>
      <c r="BO184" s="26" t="s">
        <v>902</v>
      </c>
      <c r="BP184" s="26" t="s">
        <v>903</v>
      </c>
      <c r="BQ184" s="26" t="s">
        <v>904</v>
      </c>
      <c r="BR184" s="26" t="s">
        <v>905</v>
      </c>
      <c r="CA184" s="203"/>
      <c r="CB184" s="203"/>
      <c r="CC184" s="203"/>
      <c r="CD184" s="203"/>
      <c r="CE184" s="203"/>
      <c r="CF184" s="203"/>
      <c r="CG184" s="165"/>
      <c r="CH184" s="165"/>
      <c r="CI184" s="165"/>
    </row>
    <row r="185" spans="5:87" ht="49.5">
      <c r="E185" s="99"/>
      <c r="G185" s="20"/>
      <c r="H185" s="15"/>
      <c r="I185" s="99"/>
      <c r="K185" s="20"/>
      <c r="L185" s="233" t="s">
        <v>2042</v>
      </c>
      <c r="M185" s="1"/>
      <c r="N185" s="20"/>
      <c r="O185" s="20"/>
      <c r="P185" s="15"/>
      <c r="Q185" s="99"/>
      <c r="S185" s="20"/>
      <c r="T185" s="15"/>
      <c r="U185" s="99"/>
      <c r="W185" s="20"/>
      <c r="X185" s="15"/>
      <c r="Y185" s="99"/>
      <c r="AA185" s="20"/>
      <c r="AB185" s="15"/>
      <c r="AC185" s="99"/>
      <c r="AE185" s="20"/>
      <c r="AF185" s="1"/>
      <c r="AG185" s="280" t="s">
        <v>2354</v>
      </c>
      <c r="AJ185" s="263"/>
      <c r="AK185" s="270"/>
      <c r="AV185" s="263"/>
      <c r="AW185" s="98" t="s">
        <v>208</v>
      </c>
      <c r="BA185" s="129"/>
      <c r="BB185" s="129"/>
      <c r="BC185" s="129"/>
      <c r="BL185" s="1">
        <v>3</v>
      </c>
      <c r="BM185" s="26" t="s">
        <v>906</v>
      </c>
      <c r="BN185" s="26" t="s">
        <v>907</v>
      </c>
      <c r="BO185" s="26" t="s">
        <v>908</v>
      </c>
      <c r="BP185" s="26" t="s">
        <v>909</v>
      </c>
      <c r="BQ185" s="26" t="s">
        <v>910</v>
      </c>
      <c r="BR185" s="26" t="s">
        <v>911</v>
      </c>
      <c r="CA185" s="203"/>
      <c r="CB185" s="203"/>
      <c r="CC185" s="203"/>
      <c r="CD185" s="203"/>
      <c r="CE185" s="203"/>
      <c r="CF185" s="203"/>
      <c r="CG185" s="165"/>
      <c r="CH185" s="165"/>
      <c r="CI185" s="165"/>
    </row>
    <row r="186" spans="5:87" ht="49.5">
      <c r="E186" s="99"/>
      <c r="G186" s="20"/>
      <c r="H186" s="15"/>
      <c r="I186" s="99"/>
      <c r="K186" s="20"/>
      <c r="L186" s="233" t="s">
        <v>2043</v>
      </c>
      <c r="M186" s="1"/>
      <c r="N186" s="20"/>
      <c r="O186" s="20"/>
      <c r="P186" s="15"/>
      <c r="Q186" s="99"/>
      <c r="S186" s="20"/>
      <c r="T186" s="15"/>
      <c r="U186" s="99"/>
      <c r="W186" s="20"/>
      <c r="X186" s="15"/>
      <c r="Y186" s="99"/>
      <c r="AA186" s="20"/>
      <c r="AB186" s="15"/>
      <c r="AC186" s="99"/>
      <c r="AE186" s="20"/>
      <c r="AF186" s="1"/>
      <c r="AG186" s="280" t="s">
        <v>2355</v>
      </c>
      <c r="AJ186" s="263"/>
      <c r="AK186" s="270"/>
      <c r="AV186" s="263"/>
      <c r="AW186" s="98" t="s">
        <v>209</v>
      </c>
      <c r="BA186" s="129"/>
      <c r="BB186" s="129"/>
      <c r="BC186" s="129"/>
      <c r="BL186" s="1">
        <v>4</v>
      </c>
      <c r="BM186" s="26" t="s">
        <v>912</v>
      </c>
      <c r="BN186" s="26" t="s">
        <v>913</v>
      </c>
      <c r="BO186" s="26" t="s">
        <v>914</v>
      </c>
      <c r="BP186" s="26" t="s">
        <v>915</v>
      </c>
      <c r="BQ186" s="26" t="s">
        <v>916</v>
      </c>
      <c r="BR186" s="26" t="s">
        <v>917</v>
      </c>
      <c r="CA186" s="203"/>
      <c r="CB186" s="203"/>
      <c r="CC186" s="203"/>
      <c r="CD186" s="203"/>
      <c r="CE186" s="203"/>
      <c r="CF186" s="203"/>
      <c r="CG186" s="165"/>
      <c r="CH186" s="165"/>
      <c r="CI186" s="165"/>
    </row>
    <row r="187" spans="5:87">
      <c r="E187" s="99"/>
      <c r="G187" s="20"/>
      <c r="H187" s="15"/>
      <c r="I187" s="99"/>
      <c r="K187" s="20"/>
      <c r="L187" s="233" t="s">
        <v>2044</v>
      </c>
      <c r="M187" s="1"/>
      <c r="N187" s="20"/>
      <c r="O187" s="20"/>
      <c r="P187" s="15"/>
      <c r="Q187" s="99"/>
      <c r="S187" s="20"/>
      <c r="T187" s="15"/>
      <c r="U187" s="99"/>
      <c r="W187" s="20"/>
      <c r="X187" s="15"/>
      <c r="Y187" s="99"/>
      <c r="AA187" s="20"/>
      <c r="AB187" s="15"/>
      <c r="AC187" s="99"/>
      <c r="AE187" s="20"/>
      <c r="AF187" s="1"/>
      <c r="AG187" s="280" t="s">
        <v>2356</v>
      </c>
      <c r="AJ187" s="263"/>
      <c r="AK187" s="270"/>
      <c r="AV187" s="263"/>
      <c r="AW187" s="98" t="s">
        <v>210</v>
      </c>
      <c r="BA187" s="129"/>
      <c r="BB187" s="129"/>
      <c r="BC187" s="129"/>
      <c r="BL187" s="1">
        <v>5</v>
      </c>
      <c r="BM187" s="26" t="s">
        <v>918</v>
      </c>
      <c r="BN187" s="26" t="s">
        <v>919</v>
      </c>
      <c r="BO187" s="26" t="s">
        <v>920</v>
      </c>
      <c r="BP187" s="26" t="s">
        <v>921</v>
      </c>
      <c r="BQ187" s="26" t="s">
        <v>922</v>
      </c>
      <c r="BR187" s="26" t="s">
        <v>923</v>
      </c>
      <c r="CA187" s="203"/>
      <c r="CB187" s="203"/>
      <c r="CC187" s="203"/>
      <c r="CD187" s="203"/>
      <c r="CE187" s="203"/>
      <c r="CF187" s="203"/>
      <c r="CG187" s="165"/>
      <c r="CH187" s="165"/>
      <c r="CI187" s="165"/>
    </row>
    <row r="188" spans="5:87">
      <c r="E188" s="99"/>
      <c r="G188" s="20"/>
      <c r="H188" s="15"/>
      <c r="I188" s="99"/>
      <c r="K188" s="20"/>
      <c r="L188" s="233" t="s">
        <v>2045</v>
      </c>
      <c r="M188" s="1"/>
      <c r="N188" s="20"/>
      <c r="O188" s="20"/>
      <c r="P188" s="15"/>
      <c r="Q188" s="99"/>
      <c r="S188" s="20"/>
      <c r="T188" s="15"/>
      <c r="U188" s="99"/>
      <c r="W188" s="20"/>
      <c r="X188" s="15"/>
      <c r="Y188" s="99"/>
      <c r="AA188" s="20"/>
      <c r="AB188" s="15"/>
      <c r="AC188" s="99"/>
      <c r="AE188" s="20"/>
      <c r="AF188" s="1"/>
      <c r="AG188" s="104"/>
      <c r="AJ188" s="263"/>
      <c r="AK188" s="270"/>
      <c r="AV188" s="263"/>
      <c r="AW188" s="98" t="s">
        <v>211</v>
      </c>
      <c r="BA188" s="129"/>
      <c r="BB188" s="129"/>
      <c r="BC188" s="129"/>
      <c r="BL188" s="1">
        <v>6</v>
      </c>
      <c r="BM188" s="26" t="s">
        <v>924</v>
      </c>
      <c r="BN188" s="26" t="s">
        <v>925</v>
      </c>
      <c r="BO188" s="26" t="s">
        <v>926</v>
      </c>
      <c r="BP188" s="26" t="s">
        <v>927</v>
      </c>
      <c r="BQ188" s="26" t="s">
        <v>928</v>
      </c>
      <c r="BR188" s="26" t="s">
        <v>929</v>
      </c>
      <c r="CA188" s="203"/>
      <c r="CB188" s="203"/>
      <c r="CC188" s="203"/>
      <c r="CD188" s="203"/>
      <c r="CE188" s="203"/>
      <c r="CF188" s="203"/>
      <c r="CG188" s="165"/>
      <c r="CH188" s="165"/>
      <c r="CI188" s="165"/>
    </row>
    <row r="189" spans="5:87">
      <c r="E189" s="99"/>
      <c r="G189" s="20"/>
      <c r="H189" s="15"/>
      <c r="I189" s="99"/>
      <c r="K189" s="20"/>
      <c r="L189" s="233" t="s">
        <v>2046</v>
      </c>
      <c r="M189" s="1"/>
      <c r="N189" s="20"/>
      <c r="O189" s="20"/>
      <c r="P189" s="15"/>
      <c r="Q189" s="99"/>
      <c r="S189" s="20"/>
      <c r="T189" s="15"/>
      <c r="U189" s="99"/>
      <c r="W189" s="20"/>
      <c r="X189" s="15"/>
      <c r="Y189" s="99"/>
      <c r="AA189" s="20"/>
      <c r="AB189" s="15"/>
      <c r="AC189" s="99"/>
      <c r="AE189" s="20"/>
      <c r="AF189" s="1"/>
      <c r="AG189" s="104"/>
      <c r="AJ189" s="263"/>
      <c r="AK189" s="270"/>
      <c r="AV189" s="263"/>
      <c r="AW189" s="98" t="s">
        <v>212</v>
      </c>
      <c r="BA189" s="129"/>
      <c r="BB189" s="129"/>
      <c r="BC189" s="129"/>
      <c r="BL189" s="1">
        <v>7</v>
      </c>
      <c r="CA189" s="203"/>
      <c r="CB189" s="203"/>
      <c r="CC189" s="203"/>
      <c r="CD189" s="203"/>
      <c r="CE189" s="203"/>
      <c r="CF189" s="203"/>
      <c r="CG189" s="165"/>
      <c r="CH189" s="165"/>
      <c r="CI189" s="165"/>
    </row>
    <row r="190" spans="5:87">
      <c r="E190" s="99"/>
      <c r="G190" s="20"/>
      <c r="H190" s="15"/>
      <c r="I190" s="335" t="s">
        <v>283</v>
      </c>
      <c r="K190" s="20"/>
      <c r="L190" s="233" t="s">
        <v>2047</v>
      </c>
      <c r="M190" s="1"/>
      <c r="N190" s="20"/>
      <c r="O190" s="20"/>
      <c r="P190" s="15"/>
      <c r="Q190" s="99"/>
      <c r="S190" s="20"/>
      <c r="T190" s="15"/>
      <c r="U190" s="99"/>
      <c r="W190" s="20"/>
      <c r="X190" s="15"/>
      <c r="Y190" s="99"/>
      <c r="AA190" s="20"/>
      <c r="AB190" s="15"/>
      <c r="AC190" s="99"/>
      <c r="AE190" s="20"/>
      <c r="AF190" s="1"/>
      <c r="AG190" s="104"/>
      <c r="AJ190" s="263"/>
      <c r="AK190" s="270"/>
      <c r="AV190" s="263"/>
      <c r="BA190" s="129"/>
      <c r="BB190" s="129"/>
      <c r="BC190" s="129"/>
      <c r="BL190" s="1">
        <v>8</v>
      </c>
      <c r="CA190" s="203"/>
      <c r="CB190" s="203"/>
      <c r="CC190" s="203"/>
      <c r="CD190" s="203"/>
      <c r="CE190" s="203"/>
      <c r="CF190" s="203"/>
      <c r="CG190" s="165"/>
      <c r="CH190" s="165"/>
      <c r="CI190" s="165"/>
    </row>
    <row r="191" spans="5:87">
      <c r="E191" s="99"/>
      <c r="G191" s="20"/>
      <c r="H191" s="15"/>
      <c r="I191" s="336" t="s">
        <v>1065</v>
      </c>
      <c r="K191" s="20"/>
      <c r="L191" s="233" t="s">
        <v>2048</v>
      </c>
      <c r="M191" s="1"/>
      <c r="N191" s="20"/>
      <c r="O191" s="20"/>
      <c r="P191" s="15"/>
      <c r="Q191" s="99"/>
      <c r="S191" s="20"/>
      <c r="T191" s="15"/>
      <c r="U191" s="99"/>
      <c r="W191" s="20"/>
      <c r="X191" s="15"/>
      <c r="Y191" s="99"/>
      <c r="AA191" s="20"/>
      <c r="AB191" s="15"/>
      <c r="AC191" s="99"/>
      <c r="AE191" s="20"/>
      <c r="AF191" s="1"/>
      <c r="AG191" s="104"/>
      <c r="AJ191" s="263"/>
      <c r="AK191" s="270"/>
      <c r="AV191" s="263"/>
      <c r="BA191" s="129"/>
      <c r="BB191" s="129"/>
      <c r="BC191" s="129"/>
      <c r="BL191" s="1">
        <v>9</v>
      </c>
      <c r="CA191" s="203"/>
      <c r="CB191" s="203"/>
      <c r="CC191" s="203"/>
      <c r="CD191" s="203"/>
      <c r="CE191" s="203"/>
      <c r="CF191" s="203"/>
      <c r="CG191" s="165"/>
      <c r="CH191" s="165"/>
      <c r="CI191" s="165"/>
    </row>
    <row r="192" spans="5:87" ht="37.5" thickBot="1">
      <c r="E192" s="99"/>
      <c r="G192" s="20"/>
      <c r="H192" s="15"/>
      <c r="I192" s="337" t="s">
        <v>301</v>
      </c>
      <c r="K192" s="20"/>
      <c r="L192" s="233" t="s">
        <v>2049</v>
      </c>
      <c r="M192" s="1"/>
      <c r="N192" s="20"/>
      <c r="O192" s="20"/>
      <c r="P192" s="15"/>
      <c r="Q192" s="99"/>
      <c r="S192" s="20"/>
      <c r="T192" s="15"/>
      <c r="U192" s="99"/>
      <c r="W192" s="20"/>
      <c r="X192" s="15"/>
      <c r="Y192" s="99"/>
      <c r="AA192" s="20"/>
      <c r="AB192" s="15"/>
      <c r="AC192" s="99"/>
      <c r="AE192" s="20"/>
      <c r="AF192" s="1"/>
      <c r="AG192" s="104"/>
      <c r="AJ192" s="263"/>
      <c r="AK192" s="270"/>
      <c r="AV192" s="263"/>
      <c r="BA192" s="129"/>
      <c r="BB192" s="129"/>
      <c r="BC192" s="129"/>
      <c r="BL192" s="1">
        <v>10</v>
      </c>
      <c r="CA192" s="203"/>
      <c r="CB192" s="203"/>
      <c r="CC192" s="203"/>
      <c r="CD192" s="203"/>
      <c r="CE192" s="203"/>
      <c r="CF192" s="203"/>
      <c r="CG192" s="165"/>
      <c r="CH192" s="165"/>
      <c r="CI192" s="165"/>
    </row>
    <row r="193" spans="5:87" ht="37.5" thickBot="1">
      <c r="E193" s="99"/>
      <c r="G193" s="20"/>
      <c r="H193" s="15"/>
      <c r="I193" s="329" t="s">
        <v>2610</v>
      </c>
      <c r="K193" s="20"/>
      <c r="L193" s="233" t="s">
        <v>2050</v>
      </c>
      <c r="M193" s="1"/>
      <c r="N193" s="20"/>
      <c r="O193" s="20"/>
      <c r="P193" s="15"/>
      <c r="Q193" s="99"/>
      <c r="S193" s="20"/>
      <c r="T193" s="15"/>
      <c r="U193" s="99"/>
      <c r="W193" s="20"/>
      <c r="X193" s="15"/>
      <c r="Y193" s="99"/>
      <c r="AA193" s="20"/>
      <c r="AB193" s="15"/>
      <c r="AC193" s="99"/>
      <c r="AE193" s="20"/>
      <c r="AF193" s="1"/>
      <c r="AG193" s="104"/>
      <c r="AJ193" s="264" t="s">
        <v>289</v>
      </c>
      <c r="AK193" s="271" t="s">
        <v>289</v>
      </c>
      <c r="AN193" s="296" t="s">
        <v>5</v>
      </c>
      <c r="AO193" s="296" t="s">
        <v>5</v>
      </c>
      <c r="AV193" s="296" t="s">
        <v>4</v>
      </c>
      <c r="BA193" s="129"/>
      <c r="BB193" s="129"/>
      <c r="BC193" s="129"/>
      <c r="BL193" s="1">
        <v>11</v>
      </c>
      <c r="CA193" s="203"/>
      <c r="CB193" s="203"/>
      <c r="CC193" s="203"/>
      <c r="CD193" s="203"/>
      <c r="CE193" s="203"/>
      <c r="CF193" s="203"/>
      <c r="CG193" s="165"/>
      <c r="CH193" s="165"/>
      <c r="CI193" s="165"/>
    </row>
    <row r="194" spans="5:87" ht="37.5" thickBot="1">
      <c r="E194" s="99"/>
      <c r="G194" s="20"/>
      <c r="H194" s="15"/>
      <c r="I194" s="330" t="s">
        <v>2611</v>
      </c>
      <c r="K194" s="20"/>
      <c r="L194" s="233" t="s">
        <v>2051</v>
      </c>
      <c r="M194" s="1"/>
      <c r="N194" s="20"/>
      <c r="O194" s="20"/>
      <c r="P194" s="15"/>
      <c r="Q194" s="99"/>
      <c r="S194" s="20"/>
      <c r="T194" s="15"/>
      <c r="U194" s="99"/>
      <c r="W194" s="20"/>
      <c r="X194" s="15"/>
      <c r="Y194" s="99"/>
      <c r="AA194" s="20"/>
      <c r="AB194" s="15"/>
      <c r="AC194" s="99"/>
      <c r="AE194" s="20"/>
      <c r="AF194" s="1"/>
      <c r="AG194" s="104"/>
      <c r="AJ194" s="265" t="s">
        <v>1065</v>
      </c>
      <c r="AK194" s="272" t="s">
        <v>1065</v>
      </c>
      <c r="AN194" s="87" t="s">
        <v>1741</v>
      </c>
      <c r="AO194" s="297" t="s">
        <v>1065</v>
      </c>
      <c r="AV194" s="87" t="s">
        <v>1899</v>
      </c>
      <c r="BA194" s="129"/>
      <c r="BB194" s="129"/>
      <c r="BC194" s="129"/>
      <c r="BL194" s="1">
        <v>12</v>
      </c>
      <c r="CA194" s="203"/>
      <c r="CB194" s="203"/>
      <c r="CC194" s="203"/>
      <c r="CD194" s="203"/>
      <c r="CE194" s="203"/>
      <c r="CF194" s="203"/>
      <c r="CG194" s="165"/>
      <c r="CH194" s="165"/>
      <c r="CI194" s="165"/>
    </row>
    <row r="195" spans="5:87" ht="37.5" thickBot="1">
      <c r="E195" s="99"/>
      <c r="G195" s="20"/>
      <c r="H195" s="15"/>
      <c r="I195" s="330" t="s">
        <v>2612</v>
      </c>
      <c r="K195" s="20"/>
      <c r="L195" s="233" t="s">
        <v>2052</v>
      </c>
      <c r="M195" s="1"/>
      <c r="N195" s="20"/>
      <c r="O195" s="20"/>
      <c r="P195" s="15"/>
      <c r="Q195" s="99"/>
      <c r="S195" s="20"/>
      <c r="T195" s="15"/>
      <c r="U195" s="99"/>
      <c r="W195" s="20"/>
      <c r="X195" s="15"/>
      <c r="Y195" s="99"/>
      <c r="AA195" s="20"/>
      <c r="AB195" s="15"/>
      <c r="AC195" s="99"/>
      <c r="AE195" s="20"/>
      <c r="AF195" s="1"/>
      <c r="AG195" s="104"/>
      <c r="AJ195" s="266" t="s">
        <v>300</v>
      </c>
      <c r="AK195" s="275" t="s">
        <v>301</v>
      </c>
      <c r="AN195" s="92" t="s">
        <v>1742</v>
      </c>
      <c r="AO195" s="298" t="s">
        <v>301</v>
      </c>
      <c r="AV195" s="305" t="s">
        <v>300</v>
      </c>
      <c r="BA195" s="129"/>
      <c r="BB195" s="129"/>
      <c r="BC195" s="129"/>
      <c r="BL195" s="1">
        <v>13</v>
      </c>
      <c r="CA195" s="203"/>
      <c r="CB195" s="203"/>
      <c r="CC195" s="203"/>
      <c r="CD195" s="203"/>
      <c r="CE195" s="203"/>
      <c r="CF195" s="203"/>
      <c r="CG195" s="165"/>
      <c r="CH195" s="165"/>
      <c r="CI195" s="165"/>
    </row>
    <row r="196" spans="5:87" ht="37.5" thickBot="1">
      <c r="E196" s="99"/>
      <c r="G196" s="20"/>
      <c r="H196" s="15"/>
      <c r="I196" s="330" t="s">
        <v>2613</v>
      </c>
      <c r="K196" s="20"/>
      <c r="L196" s="233" t="s">
        <v>2053</v>
      </c>
      <c r="M196" s="1"/>
      <c r="N196" s="20"/>
      <c r="O196" s="20"/>
      <c r="P196" s="15"/>
      <c r="Q196" s="99"/>
      <c r="S196" s="20"/>
      <c r="T196" s="15"/>
      <c r="U196" s="99"/>
      <c r="W196" s="20"/>
      <c r="X196" s="15"/>
      <c r="Y196" s="99"/>
      <c r="AA196" s="20"/>
      <c r="AB196" s="15"/>
      <c r="AC196" s="99"/>
      <c r="AE196" s="20"/>
      <c r="AF196" s="1"/>
      <c r="AG196" s="104"/>
      <c r="AJ196" s="262" t="s">
        <v>1066</v>
      </c>
      <c r="AK196" s="276" t="s">
        <v>1148</v>
      </c>
      <c r="AN196" s="262" t="s">
        <v>1743</v>
      </c>
      <c r="AO196" s="287" t="s">
        <v>1644</v>
      </c>
      <c r="AV196" s="262" t="s">
        <v>1900</v>
      </c>
      <c r="BA196" s="107"/>
      <c r="BB196" s="107"/>
      <c r="BC196" s="107"/>
      <c r="BL196" s="1">
        <v>14</v>
      </c>
      <c r="CA196" s="203"/>
      <c r="CB196" s="203"/>
      <c r="CC196" s="203"/>
      <c r="CD196" s="203"/>
      <c r="CE196" s="203"/>
      <c r="CF196" s="203"/>
      <c r="CG196" s="165"/>
      <c r="CH196" s="165"/>
      <c r="CI196" s="165"/>
    </row>
    <row r="197" spans="5:87" ht="37.5" thickBot="1">
      <c r="E197" s="99"/>
      <c r="G197" s="20"/>
      <c r="H197" s="15"/>
      <c r="I197" s="330" t="s">
        <v>2614</v>
      </c>
      <c r="K197" s="20"/>
      <c r="L197" s="233" t="s">
        <v>2054</v>
      </c>
      <c r="M197" s="1"/>
      <c r="N197" s="20"/>
      <c r="O197" s="20"/>
      <c r="P197" s="15"/>
      <c r="Q197" s="99"/>
      <c r="S197" s="20"/>
      <c r="T197" s="15"/>
      <c r="U197" s="99"/>
      <c r="W197" s="20"/>
      <c r="X197" s="15"/>
      <c r="Y197" s="99"/>
      <c r="AA197" s="20"/>
      <c r="AB197" s="15"/>
      <c r="AC197" s="99"/>
      <c r="AE197" s="20"/>
      <c r="AF197" s="1"/>
      <c r="AG197" s="104"/>
      <c r="AJ197" s="262" t="s">
        <v>1067</v>
      </c>
      <c r="AK197" s="276" t="s">
        <v>1149</v>
      </c>
      <c r="AN197" s="262" t="s">
        <v>1744</v>
      </c>
      <c r="AO197" s="289" t="s">
        <v>1645</v>
      </c>
      <c r="AV197" s="262" t="s">
        <v>1901</v>
      </c>
      <c r="BA197" s="107"/>
      <c r="BB197" s="107"/>
      <c r="BC197" s="107"/>
      <c r="BL197" s="1">
        <v>15</v>
      </c>
      <c r="CA197" s="203"/>
      <c r="CB197" s="203"/>
      <c r="CC197" s="203"/>
      <c r="CD197" s="203"/>
      <c r="CE197" s="203"/>
      <c r="CF197" s="203"/>
      <c r="CG197" s="165"/>
      <c r="CH197" s="165"/>
      <c r="CI197" s="165"/>
    </row>
    <row r="198" spans="5:87" ht="37.5" thickBot="1">
      <c r="E198" s="99"/>
      <c r="G198" s="20"/>
      <c r="H198" s="15"/>
      <c r="I198" s="330" t="s">
        <v>2615</v>
      </c>
      <c r="K198" s="20"/>
      <c r="L198" s="99"/>
      <c r="M198" s="1"/>
      <c r="N198" s="20"/>
      <c r="O198" s="20"/>
      <c r="P198" s="15"/>
      <c r="Q198" s="99"/>
      <c r="S198" s="20"/>
      <c r="T198" s="15"/>
      <c r="U198" s="99"/>
      <c r="W198" s="20"/>
      <c r="X198" s="15"/>
      <c r="Y198" s="99"/>
      <c r="AA198" s="20"/>
      <c r="AB198" s="15"/>
      <c r="AC198" s="99"/>
      <c r="AE198" s="20"/>
      <c r="AF198" s="1"/>
      <c r="AG198" s="104"/>
      <c r="AJ198" s="267" t="s">
        <v>1068</v>
      </c>
      <c r="AK198" s="277" t="s">
        <v>1150</v>
      </c>
      <c r="AN198" s="262" t="s">
        <v>1745</v>
      </c>
      <c r="AO198" s="299" t="s">
        <v>1646</v>
      </c>
      <c r="AV198" s="262" t="s">
        <v>1902</v>
      </c>
      <c r="BA198" s="107"/>
      <c r="BB198" s="107"/>
      <c r="BC198" s="107"/>
      <c r="CA198" s="203"/>
      <c r="CB198" s="203"/>
      <c r="CC198" s="203"/>
      <c r="CD198" s="203"/>
      <c r="CE198" s="203"/>
      <c r="CF198" s="203"/>
      <c r="CG198" s="165"/>
      <c r="CH198" s="165"/>
      <c r="CI198" s="165"/>
    </row>
    <row r="199" spans="5:87" ht="37.5" thickBot="1">
      <c r="E199" s="99"/>
      <c r="G199" s="20"/>
      <c r="H199" s="15"/>
      <c r="I199" s="330" t="s">
        <v>2616</v>
      </c>
      <c r="K199" s="20"/>
      <c r="L199" s="99"/>
      <c r="M199" s="1"/>
      <c r="N199" s="20"/>
      <c r="O199" s="20"/>
      <c r="P199" s="15"/>
      <c r="Q199" s="99"/>
      <c r="S199" s="20"/>
      <c r="T199" s="15"/>
      <c r="U199" s="99"/>
      <c r="W199" s="20"/>
      <c r="X199" s="15"/>
      <c r="Y199" s="99"/>
      <c r="AA199" s="20"/>
      <c r="AB199" s="15"/>
      <c r="AC199" s="99"/>
      <c r="AE199" s="20"/>
      <c r="AF199" s="1"/>
      <c r="AG199" s="104"/>
      <c r="AJ199" s="268" t="s">
        <v>1069</v>
      </c>
      <c r="AK199" s="277" t="s">
        <v>1151</v>
      </c>
      <c r="AN199" s="262" t="s">
        <v>1746</v>
      </c>
      <c r="AO199" s="289" t="s">
        <v>1647</v>
      </c>
      <c r="AV199" s="262" t="s">
        <v>1903</v>
      </c>
      <c r="BA199" s="107"/>
      <c r="BB199" s="107"/>
      <c r="BC199" s="107"/>
      <c r="CA199" s="203"/>
      <c r="CB199" s="203"/>
      <c r="CC199" s="203"/>
      <c r="CD199" s="203"/>
      <c r="CE199" s="203"/>
      <c r="CF199" s="203"/>
      <c r="CG199" s="165"/>
      <c r="CH199" s="165"/>
      <c r="CI199" s="165"/>
    </row>
    <row r="200" spans="5:87" ht="37.5" thickBot="1">
      <c r="E200" s="99"/>
      <c r="G200" s="20"/>
      <c r="H200" s="15"/>
      <c r="I200" s="330" t="s">
        <v>2617</v>
      </c>
      <c r="K200" s="20"/>
      <c r="L200" s="99"/>
      <c r="M200" s="1"/>
      <c r="N200" s="20"/>
      <c r="O200" s="20"/>
      <c r="P200" s="15"/>
      <c r="Q200" s="99"/>
      <c r="S200" s="20"/>
      <c r="T200" s="15"/>
      <c r="U200" s="99"/>
      <c r="W200" s="20"/>
      <c r="X200" s="15"/>
      <c r="Y200" s="99"/>
      <c r="AA200" s="20"/>
      <c r="AB200" s="15"/>
      <c r="AC200" s="99"/>
      <c r="AE200" s="20"/>
      <c r="AF200" s="1"/>
      <c r="AG200" s="104"/>
      <c r="AJ200" s="268" t="s">
        <v>1070</v>
      </c>
      <c r="AK200" s="277" t="s">
        <v>1152</v>
      </c>
      <c r="AN200" s="262" t="s">
        <v>1747</v>
      </c>
      <c r="AO200" s="289" t="s">
        <v>1648</v>
      </c>
      <c r="AV200" s="262" t="s">
        <v>1904</v>
      </c>
      <c r="BA200" s="107"/>
      <c r="BB200" s="107"/>
      <c r="BC200" s="107"/>
      <c r="CA200" s="203"/>
      <c r="CB200" s="203"/>
      <c r="CC200" s="203"/>
      <c r="CD200" s="203"/>
      <c r="CE200" s="203"/>
      <c r="CF200" s="203"/>
      <c r="CG200" s="165"/>
      <c r="CH200" s="165"/>
      <c r="CI200" s="165"/>
    </row>
    <row r="201" spans="5:87" ht="50.25" thickBot="1">
      <c r="E201" s="99"/>
      <c r="G201" s="20"/>
      <c r="H201" s="15"/>
      <c r="I201" s="338" t="s">
        <v>2618</v>
      </c>
      <c r="K201" s="20"/>
      <c r="L201" s="99"/>
      <c r="M201" s="1"/>
      <c r="N201" s="20"/>
      <c r="O201" s="20"/>
      <c r="P201" s="15"/>
      <c r="Q201" s="99"/>
      <c r="S201" s="20"/>
      <c r="T201" s="15"/>
      <c r="U201" s="99"/>
      <c r="W201" s="20"/>
      <c r="X201" s="15"/>
      <c r="Y201" s="99"/>
      <c r="AA201" s="20"/>
      <c r="AB201" s="15"/>
      <c r="AC201" s="99"/>
      <c r="AE201" s="20"/>
      <c r="AF201" s="1"/>
      <c r="AG201" s="104"/>
      <c r="AJ201" s="262" t="s">
        <v>1071</v>
      </c>
      <c r="AK201" s="276" t="s">
        <v>1153</v>
      </c>
      <c r="AN201" s="262" t="s">
        <v>1748</v>
      </c>
      <c r="AO201" s="289" t="s">
        <v>1649</v>
      </c>
      <c r="AV201" s="262" t="s">
        <v>1905</v>
      </c>
      <c r="BA201" s="107"/>
      <c r="BB201" s="107"/>
      <c r="BC201" s="107"/>
      <c r="CA201" s="203"/>
      <c r="CB201" s="203"/>
      <c r="CC201" s="203"/>
      <c r="CD201" s="203"/>
      <c r="CE201" s="203"/>
      <c r="CF201" s="203"/>
      <c r="CG201" s="165"/>
      <c r="CH201" s="165"/>
      <c r="CI201" s="165"/>
    </row>
    <row r="202" spans="5:87" ht="50.25" thickBot="1">
      <c r="E202" s="99"/>
      <c r="G202" s="20"/>
      <c r="H202" s="15"/>
      <c r="I202" s="338" t="s">
        <v>2619</v>
      </c>
      <c r="K202" s="20"/>
      <c r="L202" s="296" t="s">
        <v>284</v>
      </c>
      <c r="M202" s="296" t="s">
        <v>284</v>
      </c>
      <c r="N202" s="20"/>
      <c r="O202" s="20"/>
      <c r="P202" s="15"/>
      <c r="Q202" s="99"/>
      <c r="S202" s="20"/>
      <c r="T202" s="15"/>
      <c r="U202" s="99"/>
      <c r="W202" s="20"/>
      <c r="X202" s="15"/>
      <c r="Y202" s="99"/>
      <c r="AA202" s="20"/>
      <c r="AB202" s="15"/>
      <c r="AC202" s="99"/>
      <c r="AE202" s="20"/>
      <c r="AF202" s="1"/>
      <c r="AG202" s="104"/>
      <c r="AJ202" s="262" t="s">
        <v>1072</v>
      </c>
      <c r="AK202" s="276" t="s">
        <v>1154</v>
      </c>
      <c r="AN202" s="262" t="s">
        <v>1749</v>
      </c>
      <c r="AO202" s="289" t="s">
        <v>1650</v>
      </c>
      <c r="AV202" s="262" t="s">
        <v>1906</v>
      </c>
      <c r="BM202" s="26" t="s">
        <v>215</v>
      </c>
      <c r="BN202" s="26" t="s">
        <v>930</v>
      </c>
      <c r="CA202" s="203"/>
      <c r="CB202" s="203"/>
      <c r="CC202" s="203"/>
      <c r="CD202" s="203"/>
      <c r="CE202" s="203"/>
      <c r="CF202" s="203"/>
      <c r="CG202" s="165"/>
      <c r="CH202" s="165"/>
      <c r="CI202" s="165"/>
    </row>
    <row r="203" spans="5:87" ht="50.25" thickBot="1">
      <c r="E203" s="99"/>
      <c r="G203" s="20"/>
      <c r="H203" s="15"/>
      <c r="I203" s="338" t="s">
        <v>2620</v>
      </c>
      <c r="K203" s="20"/>
      <c r="L203" s="297" t="s">
        <v>1065</v>
      </c>
      <c r="M203" s="297" t="s">
        <v>1065</v>
      </c>
      <c r="N203" s="20"/>
      <c r="O203" s="20"/>
      <c r="P203" s="15"/>
      <c r="Q203" s="99"/>
      <c r="S203" s="20"/>
      <c r="T203" s="15"/>
      <c r="U203" s="99"/>
      <c r="W203" s="20"/>
      <c r="X203" s="15"/>
      <c r="Y203" s="99"/>
      <c r="AA203" s="20"/>
      <c r="AB203" s="15"/>
      <c r="AC203" s="99"/>
      <c r="AE203" s="20"/>
      <c r="AF203" s="1"/>
      <c r="AG203" s="104"/>
      <c r="AJ203" s="267" t="s">
        <v>1073</v>
      </c>
      <c r="AK203" s="277" t="s">
        <v>1155</v>
      </c>
      <c r="AN203" s="262" t="s">
        <v>1750</v>
      </c>
      <c r="AO203" s="289" t="s">
        <v>1651</v>
      </c>
      <c r="AV203" s="262" t="s">
        <v>1907</v>
      </c>
      <c r="BL203" s="1">
        <v>1</v>
      </c>
      <c r="BM203" s="26" t="s">
        <v>937</v>
      </c>
      <c r="BN203" s="26" t="s">
        <v>938</v>
      </c>
      <c r="CA203" s="203"/>
      <c r="CB203" s="203"/>
      <c r="CC203" s="203"/>
      <c r="CD203" s="203"/>
      <c r="CE203" s="203"/>
      <c r="CF203" s="203"/>
      <c r="CG203" s="165"/>
      <c r="CH203" s="165"/>
      <c r="CI203" s="165"/>
    </row>
    <row r="204" spans="5:87" ht="50.25" thickBot="1">
      <c r="E204" s="99"/>
      <c r="G204" s="20"/>
      <c r="H204" s="15"/>
      <c r="I204" s="338" t="s">
        <v>2621</v>
      </c>
      <c r="K204" s="20"/>
      <c r="L204" s="306" t="s">
        <v>300</v>
      </c>
      <c r="M204" s="308" t="s">
        <v>301</v>
      </c>
      <c r="N204" s="20"/>
      <c r="O204" s="20"/>
      <c r="P204" s="15"/>
      <c r="Q204" s="99"/>
      <c r="S204" s="20"/>
      <c r="T204" s="15"/>
      <c r="U204" s="99"/>
      <c r="W204" s="20"/>
      <c r="X204" s="15"/>
      <c r="Y204" s="99"/>
      <c r="AA204" s="20"/>
      <c r="AB204" s="15"/>
      <c r="AC204" s="99"/>
      <c r="AE204" s="20"/>
      <c r="AF204" s="1"/>
      <c r="AG204" s="104"/>
      <c r="AJ204" s="262" t="s">
        <v>1074</v>
      </c>
      <c r="AK204" s="277" t="s">
        <v>1156</v>
      </c>
      <c r="AN204" s="262" t="s">
        <v>1751</v>
      </c>
      <c r="AO204" s="289" t="s">
        <v>1652</v>
      </c>
      <c r="AV204" s="262" t="s">
        <v>1908</v>
      </c>
      <c r="BL204" s="1">
        <v>2</v>
      </c>
      <c r="BM204" s="26" t="s">
        <v>939</v>
      </c>
      <c r="BN204" s="26" t="s">
        <v>931</v>
      </c>
      <c r="BO204" s="26" t="s">
        <v>932</v>
      </c>
      <c r="BP204" s="26" t="s">
        <v>933</v>
      </c>
      <c r="CA204" s="203"/>
      <c r="CB204" s="203"/>
      <c r="CC204" s="203"/>
      <c r="CD204" s="203"/>
      <c r="CE204" s="203"/>
      <c r="CF204" s="203"/>
      <c r="CG204" s="165"/>
      <c r="CH204" s="165"/>
      <c r="CI204" s="165"/>
    </row>
    <row r="205" spans="5:87" ht="50.25" thickBot="1">
      <c r="E205" s="99"/>
      <c r="G205" s="20"/>
      <c r="H205" s="15"/>
      <c r="I205" s="322" t="s">
        <v>2622</v>
      </c>
      <c r="K205" s="20"/>
      <c r="L205" s="283" t="s">
        <v>2055</v>
      </c>
      <c r="M205" s="163" t="s">
        <v>2170</v>
      </c>
      <c r="N205" s="20"/>
      <c r="O205" s="20"/>
      <c r="P205" s="15"/>
      <c r="Q205" s="99"/>
      <c r="S205" s="20"/>
      <c r="T205" s="15"/>
      <c r="U205" s="99"/>
      <c r="W205" s="20"/>
      <c r="X205" s="15"/>
      <c r="Y205" s="99"/>
      <c r="AA205" s="20"/>
      <c r="AB205" s="15"/>
      <c r="AC205" s="99"/>
      <c r="AE205" s="20"/>
      <c r="AF205" s="1"/>
      <c r="AG205" s="104"/>
      <c r="AJ205" s="262" t="s">
        <v>1075</v>
      </c>
      <c r="AK205" s="277" t="s">
        <v>1157</v>
      </c>
      <c r="AN205" s="262" t="s">
        <v>1752</v>
      </c>
      <c r="AO205" s="289" t="s">
        <v>1653</v>
      </c>
      <c r="AV205" s="262" t="s">
        <v>1909</v>
      </c>
      <c r="BL205" s="1">
        <v>3</v>
      </c>
      <c r="BM205" s="26" t="s">
        <v>940</v>
      </c>
      <c r="BN205" s="26" t="s">
        <v>934</v>
      </c>
      <c r="BO205" s="26" t="s">
        <v>935</v>
      </c>
      <c r="BP205" s="26" t="s">
        <v>936</v>
      </c>
      <c r="CA205" s="203"/>
      <c r="CB205" s="203"/>
      <c r="CC205" s="203"/>
      <c r="CD205" s="203"/>
      <c r="CE205" s="203"/>
      <c r="CF205" s="203"/>
      <c r="CG205" s="165"/>
      <c r="CH205" s="165"/>
      <c r="CI205" s="165"/>
    </row>
    <row r="206" spans="5:87" ht="37.5" thickBot="1">
      <c r="E206" s="99"/>
      <c r="G206" s="20"/>
      <c r="H206" s="15"/>
      <c r="I206" s="329" t="s">
        <v>2623</v>
      </c>
      <c r="K206" s="20"/>
      <c r="L206" s="283" t="s">
        <v>2056</v>
      </c>
      <c r="M206" s="280" t="s">
        <v>2171</v>
      </c>
      <c r="N206" s="20"/>
      <c r="O206" s="20"/>
      <c r="P206" s="15"/>
      <c r="Q206" s="99"/>
      <c r="S206" s="20"/>
      <c r="T206" s="15"/>
      <c r="U206" s="99"/>
      <c r="W206" s="20"/>
      <c r="X206" s="15"/>
      <c r="Y206" s="99"/>
      <c r="AA206" s="20"/>
      <c r="AB206" s="15"/>
      <c r="AC206" s="99"/>
      <c r="AE206" s="20"/>
      <c r="AF206" s="1"/>
      <c r="AG206" s="104"/>
      <c r="AJ206" s="268" t="s">
        <v>1076</v>
      </c>
      <c r="AK206" s="277" t="s">
        <v>1158</v>
      </c>
      <c r="AN206" s="262" t="s">
        <v>1753</v>
      </c>
      <c r="AO206" s="289" t="s">
        <v>1654</v>
      </c>
      <c r="AV206" s="262" t="s">
        <v>1910</v>
      </c>
      <c r="BL206" s="1">
        <v>4</v>
      </c>
      <c r="BM206" s="26" t="s">
        <v>941</v>
      </c>
      <c r="CA206" s="203"/>
      <c r="CB206" s="203"/>
      <c r="CC206" s="203"/>
      <c r="CD206" s="203"/>
      <c r="CE206" s="203"/>
      <c r="CF206" s="203"/>
      <c r="CG206" s="165"/>
      <c r="CH206" s="165"/>
      <c r="CI206" s="165"/>
    </row>
    <row r="207" spans="5:87" ht="37.5" thickBot="1">
      <c r="E207" s="99"/>
      <c r="G207" s="20"/>
      <c r="H207" s="15"/>
      <c r="I207" s="330" t="s">
        <v>2624</v>
      </c>
      <c r="K207" s="20"/>
      <c r="L207" s="283" t="s">
        <v>2057</v>
      </c>
      <c r="M207" s="280" t="s">
        <v>2172</v>
      </c>
      <c r="N207" s="20"/>
      <c r="O207" s="20"/>
      <c r="P207" s="15"/>
      <c r="Q207" s="99"/>
      <c r="S207" s="20"/>
      <c r="T207" s="15"/>
      <c r="U207" s="99"/>
      <c r="W207" s="20"/>
      <c r="X207" s="15"/>
      <c r="Y207" s="99"/>
      <c r="AA207" s="20"/>
      <c r="AB207" s="15"/>
      <c r="AC207" s="99"/>
      <c r="AE207" s="20"/>
      <c r="AF207" s="1"/>
      <c r="AG207" s="104"/>
      <c r="AJ207" s="262" t="s">
        <v>1077</v>
      </c>
      <c r="AK207" s="277" t="s">
        <v>1159</v>
      </c>
      <c r="AN207" s="262" t="s">
        <v>1754</v>
      </c>
      <c r="AO207" s="289" t="s">
        <v>1655</v>
      </c>
      <c r="AV207" s="262" t="s">
        <v>1911</v>
      </c>
      <c r="BL207" s="1">
        <v>5</v>
      </c>
      <c r="BM207" s="26" t="s">
        <v>942</v>
      </c>
      <c r="CA207" s="203"/>
      <c r="CB207" s="203"/>
      <c r="CC207" s="203"/>
      <c r="CD207" s="203"/>
      <c r="CE207" s="203"/>
      <c r="CF207" s="203"/>
      <c r="CG207" s="165"/>
      <c r="CH207" s="165"/>
      <c r="CI207" s="165"/>
    </row>
    <row r="208" spans="5:87" ht="50.25" thickBot="1">
      <c r="E208" s="99"/>
      <c r="G208" s="20"/>
      <c r="H208" s="15"/>
      <c r="I208" s="330" t="s">
        <v>2625</v>
      </c>
      <c r="K208" s="20"/>
      <c r="L208" s="283" t="s">
        <v>2058</v>
      </c>
      <c r="M208" s="280" t="s">
        <v>2173</v>
      </c>
      <c r="N208" s="20"/>
      <c r="O208" s="20"/>
      <c r="P208" s="15"/>
      <c r="Q208" s="99"/>
      <c r="S208" s="20"/>
      <c r="T208" s="15"/>
      <c r="U208" s="99"/>
      <c r="W208" s="20"/>
      <c r="X208" s="15"/>
      <c r="Y208" s="99"/>
      <c r="AA208" s="20"/>
      <c r="AB208" s="15"/>
      <c r="AC208" s="99"/>
      <c r="AE208" s="20"/>
      <c r="AF208" s="1"/>
      <c r="AG208" s="104"/>
      <c r="AJ208" s="262" t="s">
        <v>1078</v>
      </c>
      <c r="AK208" s="276" t="s">
        <v>1160</v>
      </c>
      <c r="AN208" s="262" t="s">
        <v>1755</v>
      </c>
      <c r="AO208" s="289" t="s">
        <v>1656</v>
      </c>
      <c r="AV208" s="262" t="s">
        <v>1912</v>
      </c>
      <c r="BL208" s="1">
        <v>6</v>
      </c>
      <c r="BM208" s="26" t="s">
        <v>943</v>
      </c>
      <c r="CA208" s="203"/>
      <c r="CB208" s="203"/>
      <c r="CC208" s="203"/>
      <c r="CD208" s="203"/>
      <c r="CE208" s="203"/>
      <c r="CF208" s="203"/>
      <c r="CG208" s="165"/>
      <c r="CH208" s="165"/>
      <c r="CI208" s="165"/>
    </row>
    <row r="209" spans="1:87" ht="50.25" thickBot="1">
      <c r="E209" s="99"/>
      <c r="G209" s="20"/>
      <c r="H209" s="15"/>
      <c r="I209" s="338" t="s">
        <v>2626</v>
      </c>
      <c r="K209" s="20"/>
      <c r="L209" s="283" t="s">
        <v>2059</v>
      </c>
      <c r="M209" s="280" t="s">
        <v>2174</v>
      </c>
      <c r="N209" s="20"/>
      <c r="O209" s="20"/>
      <c r="P209" s="15"/>
      <c r="Q209" s="99"/>
      <c r="S209" s="20"/>
      <c r="T209" s="15"/>
      <c r="U209" s="99"/>
      <c r="W209" s="20"/>
      <c r="X209" s="15"/>
      <c r="Y209" s="99"/>
      <c r="AA209" s="20"/>
      <c r="AB209" s="15"/>
      <c r="AC209" s="99"/>
      <c r="AE209" s="20"/>
      <c r="AF209" s="1"/>
      <c r="AG209" s="104"/>
      <c r="AJ209" s="262" t="s">
        <v>1079</v>
      </c>
      <c r="AK209" s="277" t="s">
        <v>1161</v>
      </c>
      <c r="AN209" s="262" t="s">
        <v>1756</v>
      </c>
      <c r="AO209" s="289" t="s">
        <v>1657</v>
      </c>
      <c r="AV209" s="262" t="s">
        <v>1913</v>
      </c>
      <c r="BL209" s="1">
        <v>7</v>
      </c>
      <c r="BM209" s="26" t="s">
        <v>944</v>
      </c>
      <c r="CA209" s="203"/>
      <c r="CB209" s="203"/>
      <c r="CC209" s="203"/>
      <c r="CD209" s="203"/>
      <c r="CE209" s="203"/>
      <c r="CF209" s="203"/>
      <c r="CG209" s="165"/>
      <c r="CH209" s="165"/>
      <c r="CI209" s="165"/>
    </row>
    <row r="210" spans="1:87" ht="37.5" thickBot="1">
      <c r="E210" s="99"/>
      <c r="G210" s="20"/>
      <c r="H210" s="15"/>
      <c r="I210" s="338" t="s">
        <v>2627</v>
      </c>
      <c r="K210" s="20"/>
      <c r="L210" s="283" t="s">
        <v>2060</v>
      </c>
      <c r="M210" s="280" t="s">
        <v>2175</v>
      </c>
      <c r="N210" s="20"/>
      <c r="O210" s="20"/>
      <c r="P210" s="15"/>
      <c r="Q210" s="99"/>
      <c r="S210" s="20"/>
      <c r="T210" s="15"/>
      <c r="U210" s="99"/>
      <c r="W210" s="20"/>
      <c r="X210" s="15"/>
      <c r="Y210" s="99"/>
      <c r="AA210" s="20"/>
      <c r="AB210" s="15"/>
      <c r="AC210" s="99"/>
      <c r="AE210" s="20"/>
      <c r="AF210" s="1"/>
      <c r="AG210" s="104"/>
      <c r="AJ210" s="262" t="s">
        <v>1080</v>
      </c>
      <c r="AK210" s="277" t="s">
        <v>1162</v>
      </c>
      <c r="AN210" s="262" t="s">
        <v>1757</v>
      </c>
      <c r="AO210" s="289" t="s">
        <v>1658</v>
      </c>
      <c r="AV210" s="262" t="s">
        <v>1914</v>
      </c>
      <c r="BL210" s="1">
        <v>8</v>
      </c>
      <c r="CA210" s="203"/>
      <c r="CB210" s="203"/>
      <c r="CC210" s="203"/>
      <c r="CD210" s="203"/>
      <c r="CE210" s="203"/>
      <c r="CF210" s="203"/>
      <c r="CG210" s="165"/>
      <c r="CH210" s="165"/>
      <c r="CI210" s="165"/>
    </row>
    <row r="211" spans="1:87" ht="37.5" thickBot="1">
      <c r="E211" s="99"/>
      <c r="G211" s="20"/>
      <c r="H211" s="15"/>
      <c r="I211" s="330" t="s">
        <v>2628</v>
      </c>
      <c r="K211" s="20"/>
      <c r="L211" s="283" t="s">
        <v>2061</v>
      </c>
      <c r="M211" s="280" t="s">
        <v>2176</v>
      </c>
      <c r="N211" s="20"/>
      <c r="O211" s="20"/>
      <c r="P211" s="15"/>
      <c r="Q211" s="99"/>
      <c r="S211" s="20"/>
      <c r="T211" s="15"/>
      <c r="U211" s="99"/>
      <c r="W211" s="20"/>
      <c r="X211" s="15"/>
      <c r="Y211" s="99"/>
      <c r="AA211" s="20"/>
      <c r="AB211" s="15"/>
      <c r="AC211" s="99"/>
      <c r="AE211" s="20"/>
      <c r="AF211" s="1"/>
      <c r="AG211" s="104"/>
      <c r="AJ211" s="262" t="s">
        <v>1081</v>
      </c>
      <c r="AK211" s="277" t="s">
        <v>1163</v>
      </c>
      <c r="AN211" s="262" t="s">
        <v>1758</v>
      </c>
      <c r="AO211" s="289" t="s">
        <v>1659</v>
      </c>
      <c r="AV211" s="262" t="s">
        <v>1915</v>
      </c>
      <c r="BL211" s="1">
        <v>9</v>
      </c>
      <c r="CA211" s="203"/>
      <c r="CB211" s="203"/>
      <c r="CC211" s="203"/>
      <c r="CD211" s="203"/>
      <c r="CE211" s="203"/>
      <c r="CF211" s="203"/>
      <c r="CG211" s="165"/>
      <c r="CH211" s="165"/>
      <c r="CI211" s="165"/>
    </row>
    <row r="212" spans="1:87" ht="50.25" thickBot="1">
      <c r="E212" s="99"/>
      <c r="G212" s="20"/>
      <c r="H212" s="15"/>
      <c r="I212" s="330" t="s">
        <v>2629</v>
      </c>
      <c r="K212" s="20"/>
      <c r="L212" s="283" t="s">
        <v>2062</v>
      </c>
      <c r="M212" s="280" t="s">
        <v>2177</v>
      </c>
      <c r="N212" s="20"/>
      <c r="O212" s="20"/>
      <c r="P212" s="15"/>
      <c r="Q212" s="99"/>
      <c r="S212" s="20"/>
      <c r="T212" s="15"/>
      <c r="U212" s="99"/>
      <c r="W212" s="20"/>
      <c r="X212" s="15"/>
      <c r="Y212" s="99"/>
      <c r="AA212" s="20"/>
      <c r="AB212" s="15"/>
      <c r="AC212" s="99"/>
      <c r="AE212" s="20"/>
      <c r="AF212" s="1"/>
      <c r="AG212" s="104"/>
      <c r="AJ212" s="262" t="s">
        <v>1082</v>
      </c>
      <c r="AK212" s="277" t="s">
        <v>1164</v>
      </c>
      <c r="AN212" s="262" t="s">
        <v>1759</v>
      </c>
      <c r="AO212" s="289" t="s">
        <v>1660</v>
      </c>
      <c r="AV212" s="262" t="s">
        <v>1916</v>
      </c>
      <c r="BL212" s="1">
        <v>10</v>
      </c>
      <c r="CA212" s="203"/>
      <c r="CB212" s="203"/>
      <c r="CC212" s="203"/>
      <c r="CD212" s="203"/>
      <c r="CE212" s="203"/>
      <c r="CF212" s="203"/>
      <c r="CG212" s="165"/>
      <c r="CH212" s="165"/>
      <c r="CI212" s="165"/>
    </row>
    <row r="213" spans="1:87" ht="37.5" thickBot="1">
      <c r="E213" s="99"/>
      <c r="G213" s="20"/>
      <c r="H213" s="15"/>
      <c r="I213" s="338" t="s">
        <v>2630</v>
      </c>
      <c r="K213" s="20"/>
      <c r="L213" s="283" t="s">
        <v>2063</v>
      </c>
      <c r="M213" s="280" t="s">
        <v>2178</v>
      </c>
      <c r="N213" s="20"/>
      <c r="O213" s="20"/>
      <c r="P213" s="15"/>
      <c r="Q213" s="99"/>
      <c r="S213" s="20"/>
      <c r="T213" s="15"/>
      <c r="U213" s="99"/>
      <c r="W213" s="20"/>
      <c r="X213" s="15"/>
      <c r="Y213" s="99"/>
      <c r="AA213" s="20"/>
      <c r="AB213" s="15"/>
      <c r="AC213" s="99"/>
      <c r="AE213" s="20"/>
      <c r="AF213" s="1"/>
      <c r="AG213" s="104"/>
      <c r="AJ213" s="262" t="s">
        <v>1083</v>
      </c>
      <c r="AK213" s="277" t="s">
        <v>1165</v>
      </c>
      <c r="AN213" s="262" t="s">
        <v>1760</v>
      </c>
      <c r="AO213" s="289" t="s">
        <v>1661</v>
      </c>
      <c r="AV213" s="262" t="s">
        <v>1917</v>
      </c>
      <c r="BL213" s="1">
        <v>11</v>
      </c>
      <c r="CA213" s="203"/>
      <c r="CB213" s="203"/>
      <c r="CC213" s="203"/>
      <c r="CD213" s="203"/>
      <c r="CE213" s="203"/>
      <c r="CF213" s="203"/>
      <c r="CG213" s="165"/>
      <c r="CH213" s="165"/>
      <c r="CI213" s="165"/>
    </row>
    <row r="214" spans="1:87" ht="66.75" thickBot="1">
      <c r="E214" s="99"/>
      <c r="G214" s="20"/>
      <c r="H214" s="15"/>
      <c r="I214" s="338" t="s">
        <v>2631</v>
      </c>
      <c r="K214" s="20"/>
      <c r="L214" s="283" t="s">
        <v>2064</v>
      </c>
      <c r="M214" s="280" t="s">
        <v>2179</v>
      </c>
      <c r="N214" s="20"/>
      <c r="O214" s="20"/>
      <c r="P214" s="15"/>
      <c r="Q214" s="99"/>
      <c r="S214" s="20"/>
      <c r="T214" s="15"/>
      <c r="U214" s="99"/>
      <c r="W214" s="20"/>
      <c r="X214" s="15"/>
      <c r="Y214" s="99"/>
      <c r="AA214" s="20"/>
      <c r="AB214" s="15"/>
      <c r="AC214" s="99"/>
      <c r="AE214" s="20"/>
      <c r="AF214" s="1"/>
      <c r="AG214" s="104"/>
      <c r="AJ214" s="262" t="s">
        <v>1084</v>
      </c>
      <c r="AK214" s="276" t="s">
        <v>1166</v>
      </c>
      <c r="AN214" s="262" t="s">
        <v>1761</v>
      </c>
      <c r="AO214" s="289" t="s">
        <v>1662</v>
      </c>
      <c r="AV214" s="262" t="s">
        <v>1918</v>
      </c>
      <c r="BL214" s="1">
        <v>12</v>
      </c>
      <c r="CA214" s="203"/>
      <c r="CB214" s="203"/>
      <c r="CC214" s="203"/>
      <c r="CD214" s="203"/>
      <c r="CE214" s="203"/>
      <c r="CF214" s="203"/>
      <c r="CG214" s="165"/>
      <c r="CH214" s="165"/>
      <c r="CI214" s="165"/>
    </row>
    <row r="215" spans="1:87" ht="37.5" thickBot="1">
      <c r="E215" s="99"/>
      <c r="G215" s="20"/>
      <c r="H215" s="15"/>
      <c r="I215" s="330" t="s">
        <v>2632</v>
      </c>
      <c r="K215" s="20"/>
      <c r="L215" s="283" t="s">
        <v>2065</v>
      </c>
      <c r="M215" s="307" t="s">
        <v>2180</v>
      </c>
      <c r="N215" s="20"/>
      <c r="O215" s="20"/>
      <c r="P215" s="15"/>
      <c r="Q215" s="99"/>
      <c r="S215" s="20"/>
      <c r="T215" s="15"/>
      <c r="U215" s="99"/>
      <c r="W215" s="20"/>
      <c r="X215" s="15"/>
      <c r="Y215" s="99"/>
      <c r="AA215" s="20"/>
      <c r="AB215" s="15"/>
      <c r="AC215" s="99"/>
      <c r="AE215" s="20"/>
      <c r="AF215" s="1"/>
      <c r="AG215" s="104"/>
      <c r="AJ215" s="262" t="s">
        <v>1085</v>
      </c>
      <c r="AK215" s="277" t="s">
        <v>1167</v>
      </c>
      <c r="AN215" s="262" t="s">
        <v>1762</v>
      </c>
      <c r="AO215" s="289" t="s">
        <v>1663</v>
      </c>
      <c r="AV215" s="262" t="s">
        <v>1919</v>
      </c>
      <c r="BL215" s="1">
        <v>13</v>
      </c>
      <c r="CA215" s="203"/>
      <c r="CB215" s="203"/>
      <c r="CC215" s="203"/>
      <c r="CD215" s="203"/>
      <c r="CE215" s="203"/>
      <c r="CF215" s="203"/>
      <c r="CG215" s="165"/>
      <c r="CH215" s="165"/>
      <c r="CI215" s="165"/>
    </row>
    <row r="216" spans="1:87" ht="37.5" thickBot="1">
      <c r="E216" s="99"/>
      <c r="G216" s="20"/>
      <c r="H216" s="15"/>
      <c r="I216" s="330" t="s">
        <v>2633</v>
      </c>
      <c r="K216" s="20"/>
      <c r="L216" s="283" t="s">
        <v>2066</v>
      </c>
      <c r="M216" s="280" t="s">
        <v>2181</v>
      </c>
      <c r="N216" s="20"/>
      <c r="O216" s="20"/>
      <c r="P216" s="15"/>
      <c r="Q216" s="99"/>
      <c r="S216" s="20"/>
      <c r="T216" s="15"/>
      <c r="U216" s="99"/>
      <c r="W216" s="20"/>
      <c r="X216" s="15"/>
      <c r="Y216" s="99"/>
      <c r="AA216" s="20"/>
      <c r="AB216" s="15"/>
      <c r="AC216" s="99"/>
      <c r="AE216" s="20"/>
      <c r="AF216" s="1"/>
      <c r="AG216" s="104"/>
      <c r="AJ216" s="262" t="s">
        <v>1086</v>
      </c>
      <c r="AK216" s="277" t="s">
        <v>1168</v>
      </c>
      <c r="AN216" s="262" t="s">
        <v>1763</v>
      </c>
      <c r="AO216" s="289" t="s">
        <v>1664</v>
      </c>
      <c r="AV216" s="262" t="s">
        <v>1920</v>
      </c>
      <c r="BL216" s="1">
        <v>14</v>
      </c>
      <c r="CA216" s="203"/>
      <c r="CB216" s="203"/>
      <c r="CC216" s="203"/>
      <c r="CD216" s="203"/>
      <c r="CE216" s="203"/>
      <c r="CF216" s="203"/>
      <c r="CG216" s="165"/>
      <c r="CH216" s="165"/>
      <c r="CI216" s="165"/>
    </row>
    <row r="217" spans="1:87" ht="37.5" thickBot="1">
      <c r="E217" s="99"/>
      <c r="G217" s="20"/>
      <c r="H217" s="15"/>
      <c r="I217" s="330" t="s">
        <v>2634</v>
      </c>
      <c r="K217" s="20"/>
      <c r="L217" s="283" t="s">
        <v>2067</v>
      </c>
      <c r="M217" s="280" t="s">
        <v>2182</v>
      </c>
      <c r="N217" s="20"/>
      <c r="O217" s="20"/>
      <c r="P217" s="15"/>
      <c r="Q217" s="99"/>
      <c r="S217" s="20"/>
      <c r="T217" s="15"/>
      <c r="U217" s="99"/>
      <c r="W217" s="20"/>
      <c r="X217" s="15"/>
      <c r="Y217" s="99"/>
      <c r="AA217" s="20"/>
      <c r="AB217" s="15"/>
      <c r="AC217" s="99"/>
      <c r="AE217" s="20"/>
      <c r="AF217" s="1"/>
      <c r="AG217" s="104"/>
      <c r="AJ217" s="268" t="s">
        <v>1087</v>
      </c>
      <c r="AK217" s="277" t="s">
        <v>1169</v>
      </c>
      <c r="AN217" s="262" t="s">
        <v>1764</v>
      </c>
      <c r="AO217" s="289" t="s">
        <v>1665</v>
      </c>
      <c r="AV217" s="262" t="s">
        <v>1921</v>
      </c>
      <c r="BL217" s="1">
        <v>15</v>
      </c>
      <c r="CA217" s="203"/>
      <c r="CB217" s="203"/>
      <c r="CC217" s="203"/>
      <c r="CD217" s="203"/>
      <c r="CE217" s="203"/>
      <c r="CF217" s="203"/>
      <c r="CG217" s="165"/>
      <c r="CH217" s="165"/>
      <c r="CI217" s="165"/>
    </row>
    <row r="218" spans="1:87" ht="50.25" thickBot="1">
      <c r="E218" s="99"/>
      <c r="G218" s="20"/>
      <c r="H218" s="15"/>
      <c r="I218" s="330" t="s">
        <v>2635</v>
      </c>
      <c r="K218" s="20"/>
      <c r="L218" s="283" t="s">
        <v>2068</v>
      </c>
      <c r="M218" s="307" t="s">
        <v>2183</v>
      </c>
      <c r="N218" s="20"/>
      <c r="O218" s="20"/>
      <c r="P218" s="15"/>
      <c r="Q218" s="99"/>
      <c r="S218" s="20"/>
      <c r="T218" s="15"/>
      <c r="U218" s="99"/>
      <c r="W218" s="20"/>
      <c r="X218" s="15"/>
      <c r="Y218" s="99"/>
      <c r="AA218" s="20"/>
      <c r="AB218" s="15"/>
      <c r="AC218" s="99"/>
      <c r="AE218" s="20"/>
      <c r="AF218" s="1"/>
      <c r="AJ218" s="262" t="s">
        <v>1088</v>
      </c>
      <c r="AK218" s="276" t="s">
        <v>1170</v>
      </c>
      <c r="AN218" s="262" t="s">
        <v>1765</v>
      </c>
      <c r="AO218" s="289" t="s">
        <v>1648</v>
      </c>
      <c r="AV218" s="262" t="s">
        <v>1922</v>
      </c>
      <c r="CA218" s="203"/>
      <c r="CB218" s="203"/>
      <c r="CC218" s="203"/>
      <c r="CD218" s="203"/>
      <c r="CE218" s="203"/>
      <c r="CF218" s="203"/>
      <c r="CG218" s="165"/>
      <c r="CH218" s="165"/>
      <c r="CI218" s="165"/>
    </row>
    <row r="219" spans="1:87" ht="37.5" thickBot="1">
      <c r="A219" s="216"/>
      <c r="E219" s="99"/>
      <c r="G219" s="20"/>
      <c r="H219" s="15"/>
      <c r="I219" s="330" t="s">
        <v>2636</v>
      </c>
      <c r="K219" s="20"/>
      <c r="L219" s="283" t="s">
        <v>2069</v>
      </c>
      <c r="M219" s="307" t="s">
        <v>2184</v>
      </c>
      <c r="N219" s="20"/>
      <c r="O219" s="20"/>
      <c r="P219" s="15"/>
      <c r="Q219" s="99"/>
      <c r="S219" s="20"/>
      <c r="T219" s="15"/>
      <c r="U219" s="99"/>
      <c r="W219" s="20"/>
      <c r="X219" s="15"/>
      <c r="Y219" s="99"/>
      <c r="AA219" s="20"/>
      <c r="AB219" s="15"/>
      <c r="AC219" s="99"/>
      <c r="AE219" s="20"/>
      <c r="AF219" s="1"/>
      <c r="AJ219" s="262" t="s">
        <v>1089</v>
      </c>
      <c r="AK219" s="276" t="s">
        <v>1171</v>
      </c>
      <c r="AN219" s="262" t="s">
        <v>1766</v>
      </c>
      <c r="AO219" s="289" t="s">
        <v>1666</v>
      </c>
      <c r="AV219" s="262" t="s">
        <v>1923</v>
      </c>
      <c r="CA219" s="203"/>
      <c r="CB219" s="203"/>
      <c r="CC219" s="203"/>
      <c r="CD219" s="203"/>
      <c r="CE219" s="203"/>
      <c r="CF219" s="203"/>
      <c r="CG219" s="165"/>
      <c r="CH219" s="165"/>
      <c r="CI219" s="165"/>
    </row>
    <row r="220" spans="1:87" ht="37.5" thickBot="1">
      <c r="A220" s="62"/>
      <c r="B220" s="131" t="s">
        <v>501</v>
      </c>
      <c r="E220" s="99"/>
      <c r="G220" s="20"/>
      <c r="H220" s="15"/>
      <c r="I220" s="330" t="s">
        <v>2637</v>
      </c>
      <c r="K220" s="20"/>
      <c r="L220" s="283" t="s">
        <v>2070</v>
      </c>
      <c r="M220" s="307" t="s">
        <v>2185</v>
      </c>
      <c r="N220" s="20"/>
      <c r="O220" s="20"/>
      <c r="P220" s="15"/>
      <c r="Q220" s="99"/>
      <c r="S220" s="20"/>
      <c r="T220" s="15"/>
      <c r="U220" s="99"/>
      <c r="W220" s="20"/>
      <c r="X220" s="15"/>
      <c r="Y220" s="99"/>
      <c r="AA220" s="20"/>
      <c r="AB220" s="15"/>
      <c r="AC220" s="99"/>
      <c r="AE220" s="20"/>
      <c r="AF220" s="1"/>
      <c r="AJ220" s="262" t="s">
        <v>1090</v>
      </c>
      <c r="AK220" s="278" t="s">
        <v>1172</v>
      </c>
      <c r="AN220" s="262" t="s">
        <v>1767</v>
      </c>
      <c r="AO220" s="289" t="s">
        <v>1659</v>
      </c>
      <c r="AV220" s="262" t="s">
        <v>1924</v>
      </c>
      <c r="CA220" s="203"/>
      <c r="CB220" s="203"/>
      <c r="CC220" s="203"/>
      <c r="CD220" s="203"/>
      <c r="CE220" s="203"/>
      <c r="CF220" s="203"/>
      <c r="CG220" s="165"/>
      <c r="CH220" s="165"/>
      <c r="CI220" s="165"/>
    </row>
    <row r="221" spans="1:87" ht="37.5" thickBot="1">
      <c r="A221" s="62"/>
      <c r="B221" s="131" t="s">
        <v>502</v>
      </c>
      <c r="E221" s="99"/>
      <c r="G221" s="20"/>
      <c r="H221" s="15"/>
      <c r="I221" s="330" t="s">
        <v>2638</v>
      </c>
      <c r="K221" s="20"/>
      <c r="L221" s="283" t="s">
        <v>2071</v>
      </c>
      <c r="M221" s="280" t="s">
        <v>2186</v>
      </c>
      <c r="N221" s="20"/>
      <c r="O221" s="20"/>
      <c r="P221" s="15"/>
      <c r="Q221" s="99"/>
      <c r="S221" s="20"/>
      <c r="T221" s="15"/>
      <c r="U221" s="99"/>
      <c r="W221" s="20"/>
      <c r="X221" s="15"/>
      <c r="Y221" s="99"/>
      <c r="AA221" s="20"/>
      <c r="AB221" s="15"/>
      <c r="AC221" s="99"/>
      <c r="AE221" s="20"/>
      <c r="AF221" s="1"/>
      <c r="AJ221" s="262" t="s">
        <v>1091</v>
      </c>
      <c r="AK221" s="276" t="s">
        <v>1173</v>
      </c>
      <c r="AO221" s="289" t="s">
        <v>1667</v>
      </c>
      <c r="AV221" s="262" t="s">
        <v>1925</v>
      </c>
      <c r="CA221" s="203"/>
      <c r="CB221" s="203"/>
      <c r="CC221" s="203"/>
      <c r="CD221" s="203"/>
      <c r="CE221" s="203"/>
      <c r="CF221" s="203"/>
      <c r="CG221" s="165"/>
      <c r="CH221" s="165"/>
      <c r="CI221" s="165"/>
    </row>
    <row r="222" spans="1:87" ht="37.5" thickBot="1">
      <c r="A222" s="62"/>
      <c r="B222" s="131" t="s">
        <v>223</v>
      </c>
      <c r="E222" s="99"/>
      <c r="G222" s="20"/>
      <c r="H222" s="15"/>
      <c r="I222" s="333" t="s">
        <v>2639</v>
      </c>
      <c r="K222" s="20"/>
      <c r="L222" s="283" t="s">
        <v>2072</v>
      </c>
      <c r="M222" s="280" t="s">
        <v>2187</v>
      </c>
      <c r="N222" s="20"/>
      <c r="O222" s="20"/>
      <c r="P222" s="15"/>
      <c r="Q222" s="99"/>
      <c r="S222" s="20"/>
      <c r="T222" s="15"/>
      <c r="U222" s="99"/>
      <c r="W222" s="20"/>
      <c r="X222" s="15"/>
      <c r="Y222" s="99"/>
      <c r="AA222" s="20"/>
      <c r="AB222" s="15"/>
      <c r="AC222" s="99"/>
      <c r="AE222" s="20"/>
      <c r="AF222" s="15"/>
      <c r="AG222" s="99"/>
      <c r="AK222" s="269" t="s">
        <v>1174</v>
      </c>
      <c r="AO222" s="289" t="s">
        <v>1653</v>
      </c>
      <c r="AV222" s="262" t="s">
        <v>1926</v>
      </c>
      <c r="BM222" s="26" t="s">
        <v>223</v>
      </c>
      <c r="BN222" s="26" t="s">
        <v>290</v>
      </c>
      <c r="CA222" s="203"/>
      <c r="CB222" s="203"/>
      <c r="CC222" s="203"/>
      <c r="CD222" s="203"/>
      <c r="CE222" s="203"/>
      <c r="CF222" s="203"/>
      <c r="CG222" s="165"/>
      <c r="CH222" s="165"/>
      <c r="CI222" s="165"/>
    </row>
    <row r="223" spans="1:87" ht="50.25" thickBot="1">
      <c r="A223" s="62"/>
      <c r="B223" s="131" t="s">
        <v>503</v>
      </c>
      <c r="E223" s="99"/>
      <c r="G223" s="20"/>
      <c r="H223" s="15"/>
      <c r="I223" s="333" t="s">
        <v>2640</v>
      </c>
      <c r="K223" s="20"/>
      <c r="L223" s="283" t="s">
        <v>2073</v>
      </c>
      <c r="M223" s="280" t="s">
        <v>2188</v>
      </c>
      <c r="N223" s="20"/>
      <c r="O223" s="20"/>
      <c r="P223" s="15"/>
      <c r="Q223" s="99"/>
      <c r="S223" s="20"/>
      <c r="T223" s="15"/>
      <c r="U223" s="99"/>
      <c r="W223" s="20"/>
      <c r="X223" s="15"/>
      <c r="Y223" s="99"/>
      <c r="AA223" s="20"/>
      <c r="AB223" s="15"/>
      <c r="AC223" s="99"/>
      <c r="AE223" s="20"/>
      <c r="AF223" s="15"/>
      <c r="AG223" s="99"/>
      <c r="AK223" s="269" t="s">
        <v>1175</v>
      </c>
      <c r="AO223" s="289" t="s">
        <v>1668</v>
      </c>
      <c r="AV223" s="262" t="s">
        <v>1927</v>
      </c>
      <c r="BL223" s="1">
        <v>1</v>
      </c>
      <c r="BM223" s="26" t="s">
        <v>559</v>
      </c>
      <c r="BO223" s="26" t="s">
        <v>560</v>
      </c>
      <c r="CA223" s="203"/>
      <c r="CB223" s="203"/>
      <c r="CC223" s="203"/>
      <c r="CD223" s="203"/>
      <c r="CE223" s="203"/>
      <c r="CF223" s="203"/>
      <c r="CG223" s="165"/>
      <c r="CH223" s="165"/>
      <c r="CI223" s="165"/>
    </row>
    <row r="224" spans="1:87" ht="50.25" thickBot="1">
      <c r="A224" s="62"/>
      <c r="B224" s="131" t="s">
        <v>504</v>
      </c>
      <c r="E224" s="99"/>
      <c r="G224" s="20"/>
      <c r="H224" s="15"/>
      <c r="I224" s="339" t="s">
        <v>2641</v>
      </c>
      <c r="K224" s="20"/>
      <c r="L224" s="283" t="s">
        <v>2074</v>
      </c>
      <c r="M224" s="280" t="s">
        <v>2189</v>
      </c>
      <c r="N224" s="20"/>
      <c r="O224" s="20"/>
      <c r="P224" s="15"/>
      <c r="Q224" s="99"/>
      <c r="S224" s="20"/>
      <c r="T224" s="15"/>
      <c r="U224" s="99"/>
      <c r="W224" s="20"/>
      <c r="X224" s="15"/>
      <c r="Y224" s="99"/>
      <c r="AA224" s="20"/>
      <c r="AB224" s="15"/>
      <c r="AC224" s="99"/>
      <c r="AE224" s="20"/>
      <c r="AF224" s="15"/>
      <c r="AG224" s="99"/>
      <c r="AK224" s="269" t="s">
        <v>1176</v>
      </c>
      <c r="AO224" s="289" t="s">
        <v>1669</v>
      </c>
      <c r="AV224" s="262" t="s">
        <v>1928</v>
      </c>
      <c r="BL224" s="1">
        <v>2</v>
      </c>
      <c r="BM224" s="26" t="s">
        <v>562</v>
      </c>
      <c r="BN224" s="26" t="s">
        <v>563</v>
      </c>
      <c r="BO224" s="26" t="s">
        <v>562</v>
      </c>
      <c r="BP224" s="26" t="s">
        <v>563</v>
      </c>
      <c r="CA224" s="203"/>
      <c r="CB224" s="203"/>
      <c r="CC224" s="203"/>
      <c r="CD224" s="203"/>
      <c r="CE224" s="203"/>
      <c r="CF224" s="203"/>
      <c r="CG224" s="165"/>
      <c r="CH224" s="165"/>
      <c r="CI224" s="165"/>
    </row>
    <row r="225" spans="1:87" ht="37.5" thickBot="1">
      <c r="A225" s="62"/>
      <c r="B225" s="131" t="s">
        <v>505</v>
      </c>
      <c r="I225" s="333" t="s">
        <v>2642</v>
      </c>
      <c r="L225" s="283" t="s">
        <v>2075</v>
      </c>
      <c r="M225" s="307" t="s">
        <v>2190</v>
      </c>
      <c r="AK225" s="270" t="s">
        <v>1177</v>
      </c>
      <c r="AO225" s="289" t="s">
        <v>1657</v>
      </c>
      <c r="AV225" s="262" t="s">
        <v>1929</v>
      </c>
      <c r="BL225" s="1">
        <v>3</v>
      </c>
      <c r="BM225" s="26" t="s">
        <v>565</v>
      </c>
      <c r="BN225" s="26" t="s">
        <v>566</v>
      </c>
      <c r="BO225" s="26" t="s">
        <v>567</v>
      </c>
      <c r="BP225" s="26" t="s">
        <v>568</v>
      </c>
      <c r="CA225" s="203"/>
      <c r="CB225" s="203"/>
      <c r="CC225" s="203"/>
      <c r="CD225" s="203"/>
      <c r="CE225" s="203"/>
      <c r="CF225" s="203"/>
      <c r="CG225" s="165"/>
      <c r="CH225" s="165"/>
      <c r="CI225" s="165"/>
    </row>
    <row r="226" spans="1:87" ht="37.5" thickBot="1">
      <c r="A226" s="62"/>
      <c r="B226" s="131" t="s">
        <v>506</v>
      </c>
      <c r="I226" s="333" t="s">
        <v>2643</v>
      </c>
      <c r="L226" s="283" t="s">
        <v>2076</v>
      </c>
      <c r="M226" s="307" t="s">
        <v>2191</v>
      </c>
      <c r="AK226" s="269" t="s">
        <v>1178</v>
      </c>
      <c r="AO226" s="289" t="s">
        <v>1670</v>
      </c>
      <c r="AV226" s="262" t="s">
        <v>1930</v>
      </c>
      <c r="BL226" s="1">
        <v>4</v>
      </c>
      <c r="BM226" s="26" t="s">
        <v>570</v>
      </c>
      <c r="BN226" s="26" t="s">
        <v>571</v>
      </c>
      <c r="BO226" s="26" t="s">
        <v>572</v>
      </c>
      <c r="BP226" s="26" t="s">
        <v>573</v>
      </c>
      <c r="CA226" s="203"/>
      <c r="CB226" s="203"/>
      <c r="CC226" s="203"/>
      <c r="CD226" s="203"/>
      <c r="CE226" s="203"/>
      <c r="CF226" s="203"/>
      <c r="CG226" s="165"/>
      <c r="CH226" s="165"/>
      <c r="CI226" s="165"/>
    </row>
    <row r="227" spans="1:87" ht="37.5" thickBot="1">
      <c r="A227" s="62"/>
      <c r="B227" s="131" t="s">
        <v>507</v>
      </c>
      <c r="I227" s="339" t="s">
        <v>2644</v>
      </c>
      <c r="L227" s="283" t="s">
        <v>2077</v>
      </c>
      <c r="M227" s="307" t="s">
        <v>2192</v>
      </c>
      <c r="AK227" s="269" t="s">
        <v>1179</v>
      </c>
      <c r="AO227" s="289" t="s">
        <v>1671</v>
      </c>
      <c r="AV227" s="262" t="s">
        <v>1931</v>
      </c>
      <c r="BL227" s="1">
        <v>5</v>
      </c>
      <c r="BM227" s="26" t="s">
        <v>575</v>
      </c>
      <c r="BN227" s="26" t="s">
        <v>576</v>
      </c>
      <c r="BO227" s="26" t="s">
        <v>577</v>
      </c>
      <c r="BP227" s="26" t="s">
        <v>578</v>
      </c>
      <c r="CA227" s="203"/>
      <c r="CB227" s="203"/>
      <c r="CC227" s="203"/>
      <c r="CD227" s="203"/>
      <c r="CE227" s="203"/>
      <c r="CF227" s="203"/>
      <c r="CG227" s="165"/>
      <c r="CH227" s="165"/>
      <c r="CI227" s="165"/>
    </row>
    <row r="228" spans="1:87" ht="50.25" thickBot="1">
      <c r="A228" s="62"/>
      <c r="B228" s="131" t="s">
        <v>508</v>
      </c>
      <c r="I228" s="339" t="s">
        <v>2645</v>
      </c>
      <c r="L228" s="283" t="s">
        <v>2078</v>
      </c>
      <c r="M228" s="307" t="s">
        <v>2193</v>
      </c>
      <c r="AO228" s="289" t="s">
        <v>1672</v>
      </c>
      <c r="AV228" s="262" t="s">
        <v>1932</v>
      </c>
      <c r="BL228" s="1">
        <v>6</v>
      </c>
      <c r="BM228" s="26" t="s">
        <v>580</v>
      </c>
      <c r="BN228" s="26" t="s">
        <v>581</v>
      </c>
      <c r="BO228" s="26" t="s">
        <v>582</v>
      </c>
      <c r="BP228" s="26" t="s">
        <v>583</v>
      </c>
      <c r="CA228" s="203"/>
      <c r="CB228" s="203"/>
      <c r="CC228" s="203"/>
      <c r="CD228" s="203"/>
      <c r="CE228" s="203"/>
      <c r="CF228" s="203"/>
      <c r="CG228" s="165"/>
      <c r="CH228" s="165"/>
      <c r="CI228" s="165"/>
    </row>
    <row r="229" spans="1:87" ht="49.5">
      <c r="A229" s="62"/>
      <c r="B229" s="131" t="s">
        <v>509</v>
      </c>
      <c r="L229" s="283" t="s">
        <v>2079</v>
      </c>
      <c r="M229" s="280" t="s">
        <v>2194</v>
      </c>
      <c r="AO229" s="289" t="s">
        <v>1673</v>
      </c>
      <c r="AV229" s="262" t="s">
        <v>1933</v>
      </c>
      <c r="BL229" s="1">
        <v>7</v>
      </c>
      <c r="BN229" s="26" t="s">
        <v>586</v>
      </c>
      <c r="CA229" s="203"/>
      <c r="CB229" s="203"/>
      <c r="CC229" s="203"/>
      <c r="CD229" s="203"/>
      <c r="CE229" s="203"/>
      <c r="CF229" s="203"/>
      <c r="CG229" s="165"/>
      <c r="CH229" s="165"/>
      <c r="CI229" s="165"/>
    </row>
    <row r="230" spans="1:87">
      <c r="A230" s="62"/>
      <c r="B230" s="131" t="s">
        <v>510</v>
      </c>
      <c r="L230" s="283" t="s">
        <v>2080</v>
      </c>
      <c r="M230" s="280" t="s">
        <v>2195</v>
      </c>
      <c r="AO230" s="289" t="s">
        <v>1661</v>
      </c>
      <c r="AV230" s="262" t="s">
        <v>1934</v>
      </c>
      <c r="BL230" s="1">
        <v>8</v>
      </c>
      <c r="BN230" s="26" t="s">
        <v>589</v>
      </c>
      <c r="CA230" s="203"/>
      <c r="CB230" s="203"/>
      <c r="CC230" s="203"/>
      <c r="CD230" s="203"/>
      <c r="CE230" s="203"/>
      <c r="CF230" s="203"/>
      <c r="CG230" s="165"/>
      <c r="CH230" s="165"/>
      <c r="CI230" s="165"/>
    </row>
    <row r="231" spans="1:87">
      <c r="A231" s="62"/>
      <c r="L231" s="283" t="s">
        <v>2081</v>
      </c>
      <c r="M231" s="280" t="s">
        <v>2196</v>
      </c>
      <c r="AO231" s="289" t="s">
        <v>1674</v>
      </c>
      <c r="AV231" s="262" t="s">
        <v>1935</v>
      </c>
      <c r="BL231" s="1">
        <v>9</v>
      </c>
      <c r="CA231" s="203"/>
      <c r="CB231" s="203"/>
      <c r="CC231" s="203"/>
      <c r="CD231" s="203"/>
      <c r="CE231" s="203"/>
      <c r="CF231" s="203"/>
      <c r="CG231" s="165"/>
      <c r="CH231" s="165"/>
      <c r="CI231" s="165"/>
    </row>
    <row r="232" spans="1:87">
      <c r="A232" s="62"/>
      <c r="L232" s="283" t="s">
        <v>2082</v>
      </c>
      <c r="M232" s="280" t="s">
        <v>2197</v>
      </c>
      <c r="AO232" s="289" t="s">
        <v>1675</v>
      </c>
      <c r="AV232" s="262" t="s">
        <v>1936</v>
      </c>
      <c r="BL232" s="1">
        <v>10</v>
      </c>
      <c r="CA232" s="203"/>
      <c r="CB232" s="203"/>
      <c r="CC232" s="203"/>
      <c r="CD232" s="203"/>
      <c r="CE232" s="203"/>
      <c r="CF232" s="203"/>
      <c r="CG232" s="165"/>
      <c r="CH232" s="165"/>
      <c r="CI232" s="165"/>
    </row>
    <row r="233" spans="1:87">
      <c r="L233" s="283" t="s">
        <v>2083</v>
      </c>
      <c r="M233" s="307" t="s">
        <v>2198</v>
      </c>
      <c r="AO233" s="289" t="s">
        <v>1676</v>
      </c>
      <c r="AV233" s="262" t="s">
        <v>1937</v>
      </c>
      <c r="BL233" s="1">
        <v>11</v>
      </c>
      <c r="CA233" s="203"/>
      <c r="CB233" s="203"/>
      <c r="CC233" s="203"/>
      <c r="CD233" s="203"/>
      <c r="CE233" s="203"/>
      <c r="CF233" s="203"/>
      <c r="CG233" s="165"/>
      <c r="CH233" s="165"/>
      <c r="CI233" s="165"/>
    </row>
    <row r="234" spans="1:87" ht="50.25" thickBot="1">
      <c r="A234" s="229" t="s">
        <v>976</v>
      </c>
      <c r="B234" s="132" t="s">
        <v>511</v>
      </c>
      <c r="L234" s="283" t="s">
        <v>2084</v>
      </c>
      <c r="M234" s="307" t="s">
        <v>2199</v>
      </c>
      <c r="AO234" s="289" t="s">
        <v>1677</v>
      </c>
      <c r="AV234" s="262" t="s">
        <v>1938</v>
      </c>
      <c r="BL234" s="1">
        <v>12</v>
      </c>
      <c r="CA234" s="203"/>
      <c r="CB234" s="203"/>
      <c r="CC234" s="203"/>
      <c r="CD234" s="203"/>
      <c r="CE234" s="203"/>
      <c r="CF234" s="203"/>
      <c r="CG234" s="165"/>
      <c r="CH234" s="165"/>
      <c r="CI234" s="165"/>
    </row>
    <row r="235" spans="1:87">
      <c r="A235" s="64" t="s">
        <v>977</v>
      </c>
      <c r="B235" s="213" t="s">
        <v>512</v>
      </c>
      <c r="L235" s="283" t="s">
        <v>2085</v>
      </c>
      <c r="M235" s="280" t="s">
        <v>2200</v>
      </c>
      <c r="AO235" s="289" t="s">
        <v>1678</v>
      </c>
      <c r="AV235" s="262" t="s">
        <v>1939</v>
      </c>
      <c r="BL235" s="1">
        <v>13</v>
      </c>
      <c r="CA235" s="203"/>
      <c r="CB235" s="203"/>
      <c r="CC235" s="203"/>
      <c r="CD235" s="203"/>
      <c r="CE235" s="203"/>
      <c r="CF235" s="203"/>
      <c r="CG235" s="165"/>
      <c r="CH235" s="165"/>
      <c r="CI235" s="165"/>
    </row>
    <row r="236" spans="1:87" ht="49.5">
      <c r="A236" s="64" t="s">
        <v>978</v>
      </c>
      <c r="B236" s="214" t="s">
        <v>513</v>
      </c>
      <c r="L236" s="283" t="s">
        <v>2086</v>
      </c>
      <c r="M236" s="280" t="s">
        <v>2201</v>
      </c>
      <c r="AO236" s="289" t="s">
        <v>1679</v>
      </c>
      <c r="AV236" s="262" t="s">
        <v>1940</v>
      </c>
      <c r="BL236" s="1">
        <v>14</v>
      </c>
      <c r="CA236" s="203"/>
      <c r="CB236" s="203"/>
      <c r="CC236" s="203"/>
      <c r="CD236" s="203"/>
      <c r="CE236" s="203"/>
      <c r="CF236" s="203"/>
      <c r="CG236" s="165"/>
      <c r="CH236" s="165"/>
      <c r="CI236" s="165"/>
    </row>
    <row r="237" spans="1:87">
      <c r="A237" s="64" t="s">
        <v>979</v>
      </c>
      <c r="B237" s="214" t="s">
        <v>514</v>
      </c>
      <c r="L237" s="283" t="s">
        <v>2087</v>
      </c>
      <c r="M237" s="307" t="s">
        <v>2202</v>
      </c>
      <c r="AO237" s="289" t="s">
        <v>1680</v>
      </c>
      <c r="AV237" s="262" t="s">
        <v>1941</v>
      </c>
      <c r="BL237" s="1">
        <v>15</v>
      </c>
      <c r="CA237" s="203"/>
      <c r="CB237" s="203"/>
      <c r="CC237" s="203"/>
      <c r="CD237" s="203"/>
      <c r="CE237" s="203"/>
      <c r="CF237" s="203"/>
      <c r="CG237" s="165"/>
      <c r="CH237" s="165"/>
      <c r="CI237" s="165"/>
    </row>
    <row r="238" spans="1:87">
      <c r="A238" s="64" t="s">
        <v>980</v>
      </c>
      <c r="B238" s="214" t="s">
        <v>515</v>
      </c>
      <c r="L238" s="283" t="s">
        <v>2088</v>
      </c>
      <c r="M238" s="307" t="s">
        <v>2203</v>
      </c>
      <c r="AO238" s="289" t="s">
        <v>1681</v>
      </c>
      <c r="AV238" s="262" t="s">
        <v>1942</v>
      </c>
      <c r="CA238" s="203"/>
      <c r="CB238" s="203"/>
      <c r="CC238" s="203"/>
      <c r="CD238" s="203"/>
      <c r="CE238" s="203"/>
      <c r="CF238" s="203"/>
      <c r="CG238" s="165"/>
      <c r="CH238" s="165"/>
      <c r="CI238" s="165"/>
    </row>
    <row r="239" spans="1:87" ht="49.5">
      <c r="A239" s="64" t="s">
        <v>981</v>
      </c>
      <c r="B239" s="214"/>
      <c r="L239" s="283" t="s">
        <v>2089</v>
      </c>
      <c r="AO239" s="289" t="s">
        <v>1682</v>
      </c>
      <c r="AV239" s="262" t="s">
        <v>1943</v>
      </c>
      <c r="CA239" s="203"/>
      <c r="CB239" s="203"/>
      <c r="CC239" s="203"/>
      <c r="CD239" s="203"/>
      <c r="CE239" s="203"/>
      <c r="CF239" s="203"/>
      <c r="CG239" s="165"/>
      <c r="CH239" s="165"/>
      <c r="CI239" s="165"/>
    </row>
    <row r="240" spans="1:87" ht="49.5">
      <c r="A240" s="64" t="s">
        <v>982</v>
      </c>
      <c r="B240" s="214"/>
      <c r="L240" s="283" t="s">
        <v>2090</v>
      </c>
      <c r="AO240" s="289" t="s">
        <v>1683</v>
      </c>
      <c r="AV240" s="262" t="s">
        <v>1944</v>
      </c>
      <c r="CA240" s="203"/>
      <c r="CB240" s="203"/>
      <c r="CC240" s="203"/>
      <c r="CD240" s="203"/>
      <c r="CE240" s="203"/>
      <c r="CF240" s="203"/>
      <c r="CG240" s="165"/>
      <c r="CH240" s="165"/>
      <c r="CI240" s="165"/>
    </row>
    <row r="241" spans="1:87" ht="49.5">
      <c r="A241" s="64" t="s">
        <v>983</v>
      </c>
      <c r="B241" s="214"/>
      <c r="L241" s="283" t="s">
        <v>2091</v>
      </c>
      <c r="AO241" s="289" t="s">
        <v>1684</v>
      </c>
      <c r="AV241" s="262" t="s">
        <v>1945</v>
      </c>
      <c r="CA241" s="203"/>
      <c r="CB241" s="203"/>
      <c r="CC241" s="203"/>
      <c r="CD241" s="203"/>
      <c r="CE241" s="203"/>
      <c r="CF241" s="203"/>
      <c r="CG241" s="165"/>
      <c r="CH241" s="165"/>
      <c r="CI241" s="165"/>
    </row>
    <row r="242" spans="1:87">
      <c r="A242" s="64" t="s">
        <v>984</v>
      </c>
      <c r="B242" s="214"/>
      <c r="L242" s="283" t="s">
        <v>2092</v>
      </c>
      <c r="AO242" s="289" t="s">
        <v>1685</v>
      </c>
      <c r="AV242" s="262" t="s">
        <v>1946</v>
      </c>
      <c r="CA242" s="203"/>
      <c r="CB242" s="203"/>
      <c r="CC242" s="203"/>
      <c r="CD242" s="203"/>
      <c r="CE242" s="203"/>
      <c r="CF242" s="203"/>
      <c r="CG242" s="165"/>
      <c r="CH242" s="165"/>
      <c r="CI242" s="165"/>
    </row>
    <row r="243" spans="1:87">
      <c r="A243" s="64" t="s">
        <v>985</v>
      </c>
      <c r="B243" s="214"/>
      <c r="L243" s="283" t="s">
        <v>2093</v>
      </c>
      <c r="AO243" s="289" t="s">
        <v>1686</v>
      </c>
      <c r="AV243" s="262" t="s">
        <v>1947</v>
      </c>
      <c r="CA243" s="203"/>
      <c r="CB243" s="203"/>
      <c r="CC243" s="203"/>
      <c r="CD243" s="203"/>
      <c r="CE243" s="203"/>
      <c r="CF243" s="203"/>
      <c r="CG243" s="165"/>
      <c r="CH243" s="165"/>
      <c r="CI243" s="165"/>
    </row>
    <row r="244" spans="1:87">
      <c r="A244" s="64" t="s">
        <v>986</v>
      </c>
      <c r="B244" s="214"/>
      <c r="L244" s="283" t="s">
        <v>2094</v>
      </c>
      <c r="AO244" s="289" t="s">
        <v>1687</v>
      </c>
      <c r="AV244" s="262" t="s">
        <v>1948</v>
      </c>
      <c r="CA244" s="203"/>
      <c r="CB244" s="203"/>
      <c r="CC244" s="203"/>
      <c r="CD244" s="203"/>
      <c r="CE244" s="203"/>
      <c r="CF244" s="203"/>
      <c r="CG244" s="165"/>
      <c r="CH244" s="165"/>
      <c r="CI244" s="165"/>
    </row>
    <row r="245" spans="1:87">
      <c r="A245" s="64" t="s">
        <v>987</v>
      </c>
      <c r="B245" s="214"/>
      <c r="L245" s="283" t="s">
        <v>2095</v>
      </c>
      <c r="AO245" s="289" t="s">
        <v>1688</v>
      </c>
      <c r="AV245" s="262" t="s">
        <v>1949</v>
      </c>
      <c r="CA245" s="203"/>
      <c r="CB245" s="203"/>
      <c r="CC245" s="203"/>
      <c r="CD245" s="203"/>
      <c r="CE245" s="203"/>
      <c r="CF245" s="203"/>
      <c r="CG245" s="165"/>
      <c r="CH245" s="165"/>
      <c r="CI245" s="165"/>
    </row>
    <row r="246" spans="1:87">
      <c r="A246" s="64" t="s">
        <v>988</v>
      </c>
      <c r="B246" s="214"/>
      <c r="L246" s="283" t="s">
        <v>2096</v>
      </c>
      <c r="AO246" s="289" t="s">
        <v>1689</v>
      </c>
      <c r="CA246" s="203"/>
      <c r="CB246" s="203"/>
      <c r="CC246" s="203"/>
      <c r="CD246" s="203"/>
      <c r="CE246" s="203"/>
      <c r="CF246" s="203"/>
      <c r="CG246" s="165"/>
      <c r="CH246" s="165"/>
      <c r="CI246" s="165"/>
    </row>
    <row r="247" spans="1:87">
      <c r="A247" s="64" t="s">
        <v>989</v>
      </c>
      <c r="B247" s="214"/>
      <c r="L247" s="283" t="s">
        <v>2097</v>
      </c>
      <c r="AO247" s="299" t="s">
        <v>1690</v>
      </c>
      <c r="CA247" s="203"/>
      <c r="CB247" s="203"/>
      <c r="CC247" s="203"/>
      <c r="CD247" s="203"/>
      <c r="CE247" s="203"/>
      <c r="CF247" s="203"/>
      <c r="CG247" s="165"/>
      <c r="CH247" s="165"/>
      <c r="CI247" s="165"/>
    </row>
    <row r="248" spans="1:87">
      <c r="A248" s="64" t="s">
        <v>990</v>
      </c>
      <c r="B248" s="214"/>
      <c r="L248" s="283" t="s">
        <v>2098</v>
      </c>
      <c r="AO248" s="289" t="s">
        <v>1691</v>
      </c>
      <c r="CA248" s="203"/>
      <c r="CB248" s="203"/>
      <c r="CC248" s="203"/>
      <c r="CD248" s="203"/>
      <c r="CE248" s="203"/>
      <c r="CF248" s="203"/>
      <c r="CG248" s="165"/>
      <c r="CH248" s="165"/>
      <c r="CI248" s="165"/>
    </row>
    <row r="249" spans="1:87">
      <c r="A249" s="64" t="s">
        <v>991</v>
      </c>
      <c r="B249" s="214"/>
      <c r="L249" s="283" t="s">
        <v>2099</v>
      </c>
      <c r="AO249" s="289" t="s">
        <v>1672</v>
      </c>
      <c r="CA249" s="203"/>
      <c r="CB249" s="203"/>
      <c r="CC249" s="203"/>
      <c r="CD249" s="203"/>
      <c r="CE249" s="203"/>
      <c r="CF249" s="203"/>
      <c r="CG249" s="165"/>
      <c r="CH249" s="165"/>
      <c r="CI249" s="165"/>
    </row>
    <row r="250" spans="1:87">
      <c r="A250" s="64" t="s">
        <v>992</v>
      </c>
      <c r="B250" s="214"/>
      <c r="L250" s="283" t="s">
        <v>2100</v>
      </c>
      <c r="AO250" s="289" t="s">
        <v>1692</v>
      </c>
      <c r="CA250" s="203"/>
      <c r="CB250" s="203"/>
      <c r="CC250" s="203"/>
      <c r="CD250" s="203"/>
      <c r="CE250" s="203"/>
      <c r="CF250" s="203"/>
      <c r="CG250" s="165"/>
      <c r="CH250" s="165"/>
      <c r="CI250" s="165"/>
    </row>
    <row r="251" spans="1:87">
      <c r="A251" s="64" t="s">
        <v>993</v>
      </c>
      <c r="B251" s="214"/>
      <c r="L251" s="283" t="s">
        <v>2101</v>
      </c>
      <c r="AO251" s="289" t="s">
        <v>1683</v>
      </c>
      <c r="CA251" s="203"/>
      <c r="CB251" s="203"/>
      <c r="CC251" s="203"/>
      <c r="CD251" s="203"/>
      <c r="CE251" s="203"/>
      <c r="CF251" s="203"/>
      <c r="CG251" s="165"/>
      <c r="CH251" s="165"/>
      <c r="CI251" s="165"/>
    </row>
    <row r="252" spans="1:87">
      <c r="A252" s="64" t="s">
        <v>994</v>
      </c>
      <c r="B252" s="214"/>
      <c r="L252" s="283" t="s">
        <v>2102</v>
      </c>
      <c r="AO252" s="289" t="s">
        <v>1685</v>
      </c>
      <c r="CA252" s="203"/>
      <c r="CB252" s="203"/>
      <c r="CC252" s="203"/>
      <c r="CD252" s="203"/>
      <c r="CE252" s="203"/>
      <c r="CF252" s="203"/>
      <c r="CG252" s="165"/>
      <c r="CH252" s="165"/>
      <c r="CI252" s="165"/>
    </row>
    <row r="253" spans="1:87">
      <c r="A253" s="64" t="s">
        <v>995</v>
      </c>
      <c r="B253" s="214"/>
      <c r="L253" s="283" t="s">
        <v>2103</v>
      </c>
      <c r="AO253" s="289" t="s">
        <v>1693</v>
      </c>
      <c r="CA253" s="203"/>
      <c r="CB253" s="203"/>
      <c r="CC253" s="203"/>
      <c r="CD253" s="203"/>
      <c r="CE253" s="203"/>
      <c r="CF253" s="203"/>
      <c r="CG253" s="165"/>
      <c r="CH253" s="165"/>
      <c r="CI253" s="165"/>
    </row>
    <row r="254" spans="1:87">
      <c r="A254" s="64" t="s">
        <v>996</v>
      </c>
      <c r="B254" s="214"/>
      <c r="L254" s="283" t="s">
        <v>2104</v>
      </c>
      <c r="AO254" s="289" t="s">
        <v>1694</v>
      </c>
      <c r="CA254" s="203"/>
      <c r="CB254" s="203"/>
      <c r="CC254" s="203"/>
      <c r="CD254" s="203"/>
      <c r="CE254" s="203"/>
      <c r="CF254" s="203"/>
      <c r="CG254" s="165"/>
      <c r="CH254" s="165"/>
      <c r="CI254" s="165"/>
    </row>
    <row r="255" spans="1:87">
      <c r="A255" s="64" t="s">
        <v>997</v>
      </c>
      <c r="B255" s="214"/>
      <c r="L255" s="283" t="s">
        <v>2105</v>
      </c>
      <c r="AO255" s="289" t="s">
        <v>1647</v>
      </c>
      <c r="CA255" s="203"/>
      <c r="CB255" s="203"/>
      <c r="CC255" s="203"/>
      <c r="CD255" s="203"/>
      <c r="CE255" s="203"/>
      <c r="CF255" s="203"/>
      <c r="CG255" s="165"/>
      <c r="CH255" s="165"/>
      <c r="CI255" s="165"/>
    </row>
    <row r="256" spans="1:87" ht="37.5" thickBot="1">
      <c r="A256" s="64" t="s">
        <v>998</v>
      </c>
      <c r="B256" s="215"/>
      <c r="L256" s="283" t="s">
        <v>2106</v>
      </c>
      <c r="AO256" s="289" t="s">
        <v>1695</v>
      </c>
      <c r="CA256" s="203"/>
      <c r="CB256" s="203"/>
      <c r="CC256" s="203"/>
      <c r="CD256" s="203"/>
      <c r="CE256" s="203"/>
      <c r="CF256" s="203"/>
      <c r="CG256" s="165"/>
      <c r="CH256" s="165"/>
      <c r="CI256" s="165"/>
    </row>
    <row r="257" spans="1:41">
      <c r="L257" s="283" t="s">
        <v>2107</v>
      </c>
      <c r="AO257" s="289" t="s">
        <v>1696</v>
      </c>
    </row>
    <row r="258" spans="1:41">
      <c r="L258" s="283" t="s">
        <v>2108</v>
      </c>
      <c r="AO258" s="289" t="s">
        <v>1697</v>
      </c>
    </row>
    <row r="259" spans="1:41">
      <c r="L259" s="283" t="s">
        <v>2109</v>
      </c>
      <c r="AO259" s="289" t="s">
        <v>1698</v>
      </c>
    </row>
    <row r="260" spans="1:41">
      <c r="A260" s="211" t="s">
        <v>1000</v>
      </c>
      <c r="L260" s="283" t="s">
        <v>2110</v>
      </c>
      <c r="AO260" s="289" t="s">
        <v>1699</v>
      </c>
    </row>
    <row r="261" spans="1:41">
      <c r="A261" s="211" t="s">
        <v>1001</v>
      </c>
      <c r="L261" s="283" t="s">
        <v>2111</v>
      </c>
      <c r="AO261" s="289" t="s">
        <v>1700</v>
      </c>
    </row>
    <row r="262" spans="1:41">
      <c r="A262" s="211" t="s">
        <v>1002</v>
      </c>
      <c r="L262" s="283" t="s">
        <v>2112</v>
      </c>
      <c r="AO262" s="289" t="s">
        <v>1701</v>
      </c>
    </row>
    <row r="263" spans="1:41">
      <c r="A263" s="211" t="s">
        <v>1003</v>
      </c>
      <c r="L263" s="283" t="s">
        <v>2113</v>
      </c>
      <c r="AO263" s="289" t="s">
        <v>1653</v>
      </c>
    </row>
    <row r="264" spans="1:41">
      <c r="A264" s="211" t="s">
        <v>1004</v>
      </c>
      <c r="L264" s="283" t="s">
        <v>2114</v>
      </c>
      <c r="AO264" s="289" t="s">
        <v>1702</v>
      </c>
    </row>
    <row r="265" spans="1:41" ht="49.5">
      <c r="A265" s="211" t="s">
        <v>1005</v>
      </c>
      <c r="L265" s="283" t="s">
        <v>2115</v>
      </c>
      <c r="AO265" s="289" t="s">
        <v>1684</v>
      </c>
    </row>
    <row r="266" spans="1:41">
      <c r="A266" s="211" t="s">
        <v>1006</v>
      </c>
      <c r="L266" s="283" t="s">
        <v>2116</v>
      </c>
      <c r="AO266" s="289" t="s">
        <v>1703</v>
      </c>
    </row>
    <row r="267" spans="1:41">
      <c r="A267" s="211" t="s">
        <v>1007</v>
      </c>
      <c r="L267" s="283" t="s">
        <v>2117</v>
      </c>
      <c r="AO267" s="299" t="s">
        <v>1698</v>
      </c>
    </row>
    <row r="268" spans="1:41" ht="49.5">
      <c r="A268" s="211" t="s">
        <v>1008</v>
      </c>
      <c r="L268" s="283" t="s">
        <v>2118</v>
      </c>
      <c r="AO268" s="289" t="s">
        <v>1704</v>
      </c>
    </row>
    <row r="269" spans="1:41" ht="49.5">
      <c r="L269" s="283" t="s">
        <v>2119</v>
      </c>
      <c r="AO269" s="289" t="s">
        <v>1705</v>
      </c>
    </row>
    <row r="270" spans="1:41">
      <c r="L270" s="283" t="s">
        <v>2120</v>
      </c>
      <c r="AO270" s="289" t="s">
        <v>1706</v>
      </c>
    </row>
    <row r="271" spans="1:41">
      <c r="L271" s="283" t="s">
        <v>2121</v>
      </c>
      <c r="AO271" s="289" t="s">
        <v>1707</v>
      </c>
    </row>
    <row r="272" spans="1:41">
      <c r="L272" s="283" t="s">
        <v>2122</v>
      </c>
      <c r="AO272" s="289" t="s">
        <v>1708</v>
      </c>
    </row>
    <row r="273" spans="12:41">
      <c r="L273" s="283" t="s">
        <v>2123</v>
      </c>
      <c r="AO273" s="299" t="s">
        <v>1709</v>
      </c>
    </row>
    <row r="274" spans="12:41">
      <c r="L274" s="283" t="s">
        <v>2124</v>
      </c>
      <c r="AO274" s="299" t="s">
        <v>1710</v>
      </c>
    </row>
    <row r="275" spans="12:41">
      <c r="L275" s="283" t="s">
        <v>2125</v>
      </c>
      <c r="AO275" s="289" t="s">
        <v>1665</v>
      </c>
    </row>
    <row r="276" spans="12:41">
      <c r="L276" s="283" t="s">
        <v>2126</v>
      </c>
      <c r="AO276" s="289" t="s">
        <v>1711</v>
      </c>
    </row>
    <row r="277" spans="12:41">
      <c r="L277" s="283" t="s">
        <v>2127</v>
      </c>
      <c r="AO277" s="289" t="s">
        <v>1712</v>
      </c>
    </row>
    <row r="278" spans="12:41">
      <c r="L278" s="283" t="s">
        <v>2128</v>
      </c>
      <c r="AO278" s="289" t="s">
        <v>1713</v>
      </c>
    </row>
    <row r="279" spans="12:41">
      <c r="L279" s="283" t="s">
        <v>2129</v>
      </c>
      <c r="AO279" s="299" t="s">
        <v>1714</v>
      </c>
    </row>
    <row r="280" spans="12:41">
      <c r="L280" s="283" t="s">
        <v>2130</v>
      </c>
      <c r="AO280" s="289" t="s">
        <v>1715</v>
      </c>
    </row>
    <row r="281" spans="12:41">
      <c r="L281" s="283" t="s">
        <v>2131</v>
      </c>
      <c r="AO281" s="289" t="s">
        <v>1716</v>
      </c>
    </row>
    <row r="282" spans="12:41">
      <c r="L282" s="283" t="s">
        <v>2132</v>
      </c>
      <c r="AO282" s="289" t="s">
        <v>1717</v>
      </c>
    </row>
    <row r="283" spans="12:41">
      <c r="L283" s="283" t="s">
        <v>2133</v>
      </c>
      <c r="AO283" s="299" t="s">
        <v>1718</v>
      </c>
    </row>
    <row r="284" spans="12:41">
      <c r="L284" s="283" t="s">
        <v>2134</v>
      </c>
      <c r="AO284" s="289" t="s">
        <v>1719</v>
      </c>
    </row>
    <row r="285" spans="12:41">
      <c r="L285" s="283" t="s">
        <v>2135</v>
      </c>
      <c r="AO285" s="289" t="s">
        <v>1720</v>
      </c>
    </row>
    <row r="286" spans="12:41" ht="49.5">
      <c r="L286" s="283" t="s">
        <v>2136</v>
      </c>
      <c r="AO286" s="299" t="s">
        <v>1721</v>
      </c>
    </row>
    <row r="287" spans="12:41">
      <c r="AO287" s="289" t="s">
        <v>1700</v>
      </c>
    </row>
    <row r="288" spans="12:41">
      <c r="AO288" s="299" t="s">
        <v>1722</v>
      </c>
    </row>
    <row r="289" spans="41:41">
      <c r="AO289" s="289" t="s">
        <v>1723</v>
      </c>
    </row>
    <row r="290" spans="41:41">
      <c r="AO290" s="289" t="s">
        <v>1718</v>
      </c>
    </row>
    <row r="291" spans="41:41">
      <c r="AO291" s="289" t="s">
        <v>1703</v>
      </c>
    </row>
    <row r="292" spans="41:41">
      <c r="AO292" s="299" t="s">
        <v>1719</v>
      </c>
    </row>
    <row r="293" spans="41:41">
      <c r="AO293" s="289" t="s">
        <v>1724</v>
      </c>
    </row>
    <row r="294" spans="41:41">
      <c r="AO294" s="289" t="s">
        <v>1725</v>
      </c>
    </row>
    <row r="295" spans="41:41">
      <c r="AO295" s="289" t="s">
        <v>1674</v>
      </c>
    </row>
    <row r="296" spans="41:41">
      <c r="AO296" s="289" t="s">
        <v>1726</v>
      </c>
    </row>
    <row r="297" spans="41:41">
      <c r="AO297" s="289" t="s">
        <v>1666</v>
      </c>
    </row>
    <row r="298" spans="41:41">
      <c r="AO298" s="289" t="s">
        <v>1727</v>
      </c>
    </row>
    <row r="299" spans="41:41">
      <c r="AO299" s="289" t="s">
        <v>1714</v>
      </c>
    </row>
    <row r="300" spans="41:41">
      <c r="AO300" s="289" t="s">
        <v>1728</v>
      </c>
    </row>
    <row r="301" spans="41:41">
      <c r="AO301" s="289" t="s">
        <v>1729</v>
      </c>
    </row>
    <row r="302" spans="41:41">
      <c r="AO302" s="289" t="s">
        <v>1730</v>
      </c>
    </row>
    <row r="303" spans="41:41">
      <c r="AO303" s="289" t="s">
        <v>1731</v>
      </c>
    </row>
    <row r="304" spans="41:41">
      <c r="AO304" s="299" t="s">
        <v>1727</v>
      </c>
    </row>
    <row r="305" spans="41:41">
      <c r="AO305" s="289" t="s">
        <v>1732</v>
      </c>
    </row>
    <row r="306" spans="41:41">
      <c r="AO306" s="289" t="s">
        <v>1733</v>
      </c>
    </row>
    <row r="307" spans="41:41">
      <c r="AO307" s="289" t="s">
        <v>1734</v>
      </c>
    </row>
    <row r="308" spans="41:41">
      <c r="AO308" s="289" t="s">
        <v>1652</v>
      </c>
    </row>
    <row r="309" spans="41:41">
      <c r="AO309" s="299" t="s">
        <v>1714</v>
      </c>
    </row>
    <row r="310" spans="41:41">
      <c r="AO310" s="289" t="s">
        <v>1735</v>
      </c>
    </row>
    <row r="311" spans="41:41">
      <c r="AO311" s="289" t="s">
        <v>1736</v>
      </c>
    </row>
    <row r="312" spans="41:41">
      <c r="AO312" s="289" t="s">
        <v>1737</v>
      </c>
    </row>
    <row r="313" spans="41:41">
      <c r="AO313" s="289" t="s">
        <v>1703</v>
      </c>
    </row>
    <row r="314" spans="41:41">
      <c r="AO314" s="289" t="s">
        <v>1738</v>
      </c>
    </row>
    <row r="315" spans="41:41">
      <c r="AO315" s="289" t="s">
        <v>1699</v>
      </c>
    </row>
    <row r="316" spans="41:41">
      <c r="AO316" s="289" t="s">
        <v>1739</v>
      </c>
    </row>
    <row r="317" spans="41:41">
      <c r="AO317" s="289" t="s">
        <v>1736</v>
      </c>
    </row>
    <row r="318" spans="41:41" ht="37.5" thickBot="1">
      <c r="AO318" s="300" t="s">
        <v>1697</v>
      </c>
    </row>
    <row r="319" spans="41:41" ht="37.5" thickBot="1">
      <c r="AO319" s="301" t="s">
        <v>1738</v>
      </c>
    </row>
    <row r="320" spans="41:41" ht="37.5" thickBot="1">
      <c r="AO320" s="301" t="s">
        <v>1740</v>
      </c>
    </row>
    <row r="321" spans="41:41">
      <c r="AO321" s="26"/>
    </row>
    <row r="400" spans="2:2">
      <c r="B400" s="65" t="s">
        <v>3023</v>
      </c>
    </row>
    <row r="401" spans="2:2">
      <c r="B401" s="65" t="s">
        <v>3024</v>
      </c>
    </row>
    <row r="402" spans="2:2">
      <c r="B402" s="65" t="s">
        <v>3025</v>
      </c>
    </row>
    <row r="403" spans="2:2">
      <c r="B403" s="65" t="s">
        <v>3026</v>
      </c>
    </row>
    <row r="404" spans="2:2">
      <c r="B404" s="65" t="s">
        <v>3027</v>
      </c>
    </row>
    <row r="405" spans="2:2">
      <c r="B405" s="65" t="s">
        <v>3028</v>
      </c>
    </row>
    <row r="406" spans="2:2">
      <c r="B406" s="65" t="s">
        <v>3029</v>
      </c>
    </row>
    <row r="407" spans="2:2">
      <c r="B407" s="65" t="s">
        <v>3030</v>
      </c>
    </row>
    <row r="408" spans="2:2">
      <c r="B408" s="65" t="s">
        <v>3031</v>
      </c>
    </row>
    <row r="409" spans="2:2">
      <c r="B409" s="65" t="s">
        <v>3032</v>
      </c>
    </row>
    <row r="410" spans="2:2">
      <c r="B410" s="65" t="s">
        <v>3033</v>
      </c>
    </row>
    <row r="411" spans="2:2">
      <c r="B411" s="65" t="s">
        <v>3034</v>
      </c>
    </row>
    <row r="412" spans="2:2">
      <c r="B412" s="65" t="s">
        <v>3035</v>
      </c>
    </row>
    <row r="413" spans="2:2">
      <c r="B413" s="65" t="s">
        <v>3036</v>
      </c>
    </row>
    <row r="414" spans="2:2">
      <c r="B414" s="65" t="s">
        <v>3037</v>
      </c>
    </row>
    <row r="415" spans="2:2">
      <c r="B415" s="65" t="s">
        <v>3038</v>
      </c>
    </row>
    <row r="416" spans="2:2">
      <c r="B416" s="65" t="s">
        <v>3039</v>
      </c>
    </row>
    <row r="417" spans="2:2">
      <c r="B417" s="65" t="s">
        <v>3040</v>
      </c>
    </row>
    <row r="418" spans="2:2">
      <c r="B418" s="65" t="s">
        <v>3041</v>
      </c>
    </row>
    <row r="419" spans="2:2">
      <c r="B419" s="65" t="s">
        <v>3042</v>
      </c>
    </row>
    <row r="420" spans="2:2">
      <c r="B420" s="65" t="s">
        <v>3043</v>
      </c>
    </row>
    <row r="421" spans="2:2">
      <c r="B421" s="65" t="s">
        <v>3044</v>
      </c>
    </row>
    <row r="424" spans="2:2">
      <c r="B424" s="65" t="s">
        <v>3045</v>
      </c>
    </row>
    <row r="425" spans="2:2">
      <c r="B425" s="65" t="s">
        <v>3046</v>
      </c>
    </row>
    <row r="426" spans="2:2">
      <c r="B426" s="65" t="s">
        <v>3047</v>
      </c>
    </row>
    <row r="427" spans="2:2">
      <c r="B427" s="65" t="s">
        <v>3048</v>
      </c>
    </row>
    <row r="428" spans="2:2">
      <c r="B428" s="65" t="s">
        <v>3049</v>
      </c>
    </row>
    <row r="429" spans="2:2">
      <c r="B429" s="65" t="s">
        <v>3050</v>
      </c>
    </row>
    <row r="430" spans="2:2">
      <c r="B430" s="65" t="s">
        <v>3051</v>
      </c>
    </row>
    <row r="431" spans="2:2">
      <c r="B431" s="65" t="s">
        <v>3052</v>
      </c>
    </row>
    <row r="432" spans="2:2">
      <c r="B432" s="65" t="s">
        <v>3053</v>
      </c>
    </row>
    <row r="433" spans="2:2">
      <c r="B433" s="65" t="s">
        <v>3054</v>
      </c>
    </row>
    <row r="434" spans="2:2">
      <c r="B434" s="65" t="s">
        <v>3055</v>
      </c>
    </row>
    <row r="435" spans="2:2">
      <c r="B435" s="65" t="s">
        <v>3056</v>
      </c>
    </row>
    <row r="436" spans="2:2">
      <c r="B436" s="65" t="s">
        <v>3057</v>
      </c>
    </row>
    <row r="437" spans="2:2">
      <c r="B437" s="65" t="s">
        <v>3058</v>
      </c>
    </row>
    <row r="438" spans="2:2">
      <c r="B438" s="65" t="s">
        <v>3059</v>
      </c>
    </row>
    <row r="439" spans="2:2">
      <c r="B439" s="65" t="s">
        <v>3060</v>
      </c>
    </row>
    <row r="440" spans="2:2">
      <c r="B440" s="65" t="s">
        <v>3061</v>
      </c>
    </row>
    <row r="441" spans="2:2">
      <c r="B441" s="65" t="s">
        <v>3062</v>
      </c>
    </row>
    <row r="444" spans="2:2">
      <c r="B444" s="65" t="s">
        <v>3320</v>
      </c>
    </row>
    <row r="445" spans="2:2">
      <c r="B445" s="65" t="s">
        <v>3063</v>
      </c>
    </row>
    <row r="446" spans="2:2">
      <c r="B446" s="65" t="s">
        <v>3064</v>
      </c>
    </row>
    <row r="447" spans="2:2">
      <c r="B447" s="65" t="s">
        <v>3065</v>
      </c>
    </row>
    <row r="448" spans="2:2">
      <c r="B448" s="65" t="s">
        <v>3066</v>
      </c>
    </row>
    <row r="449" spans="2:2">
      <c r="B449" s="65" t="s">
        <v>3067</v>
      </c>
    </row>
    <row r="450" spans="2:2">
      <c r="B450" s="65" t="s">
        <v>3068</v>
      </c>
    </row>
    <row r="451" spans="2:2">
      <c r="B451" s="65" t="s">
        <v>3069</v>
      </c>
    </row>
    <row r="452" spans="2:2">
      <c r="B452" s="65" t="s">
        <v>3070</v>
      </c>
    </row>
    <row r="453" spans="2:2">
      <c r="B453" s="65" t="s">
        <v>3071</v>
      </c>
    </row>
    <row r="454" spans="2:2">
      <c r="B454" s="65" t="s">
        <v>3072</v>
      </c>
    </row>
    <row r="455" spans="2:2">
      <c r="B455" s="65" t="s">
        <v>3073</v>
      </c>
    </row>
    <row r="456" spans="2:2">
      <c r="B456" s="65" t="s">
        <v>3074</v>
      </c>
    </row>
    <row r="457" spans="2:2">
      <c r="B457" s="65" t="s">
        <v>3075</v>
      </c>
    </row>
    <row r="458" spans="2:2">
      <c r="B458" s="65" t="s">
        <v>3076</v>
      </c>
    </row>
    <row r="459" spans="2:2">
      <c r="B459" s="65" t="s">
        <v>3077</v>
      </c>
    </row>
    <row r="460" spans="2:2">
      <c r="B460" s="65" t="s">
        <v>3078</v>
      </c>
    </row>
    <row r="461" spans="2:2">
      <c r="B461" s="65" t="s">
        <v>3079</v>
      </c>
    </row>
    <row r="462" spans="2:2">
      <c r="B462" s="65" t="s">
        <v>3080</v>
      </c>
    </row>
    <row r="463" spans="2:2">
      <c r="B463" s="65" t="s">
        <v>3081</v>
      </c>
    </row>
    <row r="464" spans="2:2">
      <c r="B464" s="65" t="s">
        <v>3082</v>
      </c>
    </row>
    <row r="465" spans="2:2">
      <c r="B465" s="65" t="s">
        <v>3083</v>
      </c>
    </row>
    <row r="466" spans="2:2">
      <c r="B466" s="65" t="s">
        <v>3084</v>
      </c>
    </row>
    <row r="469" spans="2:2">
      <c r="B469" s="65" t="s">
        <v>3321</v>
      </c>
    </row>
    <row r="470" spans="2:2">
      <c r="B470" s="65" t="s">
        <v>3085</v>
      </c>
    </row>
    <row r="471" spans="2:2">
      <c r="B471" s="65" t="s">
        <v>3086</v>
      </c>
    </row>
    <row r="472" spans="2:2">
      <c r="B472" s="65" t="s">
        <v>3087</v>
      </c>
    </row>
    <row r="473" spans="2:2">
      <c r="B473" s="65" t="s">
        <v>3088</v>
      </c>
    </row>
    <row r="474" spans="2:2">
      <c r="B474" s="65" t="s">
        <v>3089</v>
      </c>
    </row>
    <row r="475" spans="2:2">
      <c r="B475" s="65" t="s">
        <v>3090</v>
      </c>
    </row>
    <row r="476" spans="2:2">
      <c r="B476" s="65" t="s">
        <v>3091</v>
      </c>
    </row>
    <row r="477" spans="2:2">
      <c r="B477" s="65" t="s">
        <v>3092</v>
      </c>
    </row>
    <row r="478" spans="2:2">
      <c r="B478" s="65" t="s">
        <v>3093</v>
      </c>
    </row>
    <row r="479" spans="2:2">
      <c r="B479" s="65" t="s">
        <v>3094</v>
      </c>
    </row>
    <row r="480" spans="2:2">
      <c r="B480" s="65" t="s">
        <v>3095</v>
      </c>
    </row>
    <row r="481" spans="2:2">
      <c r="B481" s="65" t="s">
        <v>3096</v>
      </c>
    </row>
    <row r="482" spans="2:2">
      <c r="B482" s="65" t="s">
        <v>3097</v>
      </c>
    </row>
    <row r="483" spans="2:2">
      <c r="B483" s="65" t="s">
        <v>3098</v>
      </c>
    </row>
    <row r="484" spans="2:2">
      <c r="B484" s="65" t="s">
        <v>3099</v>
      </c>
    </row>
    <row r="485" spans="2:2">
      <c r="B485" s="65" t="s">
        <v>3100</v>
      </c>
    </row>
    <row r="486" spans="2:2">
      <c r="B486" s="65" t="s">
        <v>3101</v>
      </c>
    </row>
    <row r="487" spans="2:2">
      <c r="B487" s="65" t="s">
        <v>3102</v>
      </c>
    </row>
    <row r="488" spans="2:2">
      <c r="B488" s="65" t="s">
        <v>3103</v>
      </c>
    </row>
    <row r="489" spans="2:2">
      <c r="B489" s="65" t="s">
        <v>3104</v>
      </c>
    </row>
    <row r="490" spans="2:2">
      <c r="B490" s="65" t="s">
        <v>3105</v>
      </c>
    </row>
    <row r="493" spans="2:2">
      <c r="B493" s="65" t="s">
        <v>3322</v>
      </c>
    </row>
    <row r="494" spans="2:2">
      <c r="B494" s="65" t="s">
        <v>3106</v>
      </c>
    </row>
    <row r="495" spans="2:2">
      <c r="B495" s="65" t="s">
        <v>3107</v>
      </c>
    </row>
    <row r="496" spans="2:2">
      <c r="B496" s="65" t="s">
        <v>3108</v>
      </c>
    </row>
    <row r="497" spans="2:2">
      <c r="B497" s="65" t="s">
        <v>3109</v>
      </c>
    </row>
    <row r="498" spans="2:2">
      <c r="B498" s="65" t="s">
        <v>3110</v>
      </c>
    </row>
    <row r="499" spans="2:2">
      <c r="B499" s="65" t="s">
        <v>3111</v>
      </c>
    </row>
    <row r="500" spans="2:2">
      <c r="B500" s="65" t="s">
        <v>3112</v>
      </c>
    </row>
    <row r="501" spans="2:2">
      <c r="B501" s="65" t="s">
        <v>3113</v>
      </c>
    </row>
    <row r="502" spans="2:2">
      <c r="B502" s="65" t="s">
        <v>3114</v>
      </c>
    </row>
    <row r="503" spans="2:2">
      <c r="B503" s="65" t="s">
        <v>3115</v>
      </c>
    </row>
    <row r="504" spans="2:2">
      <c r="B504" s="65" t="s">
        <v>3116</v>
      </c>
    </row>
    <row r="505" spans="2:2">
      <c r="B505" s="65" t="s">
        <v>3117</v>
      </c>
    </row>
    <row r="506" spans="2:2">
      <c r="B506" s="65" t="s">
        <v>3118</v>
      </c>
    </row>
    <row r="509" spans="2:2">
      <c r="B509" s="65" t="s">
        <v>3323</v>
      </c>
    </row>
    <row r="510" spans="2:2">
      <c r="B510" s="65" t="s">
        <v>3119</v>
      </c>
    </row>
    <row r="511" spans="2:2">
      <c r="B511" s="65" t="s">
        <v>3120</v>
      </c>
    </row>
    <row r="512" spans="2:2">
      <c r="B512" s="65" t="s">
        <v>3121</v>
      </c>
    </row>
    <row r="513" spans="2:2">
      <c r="B513" s="65" t="s">
        <v>3122</v>
      </c>
    </row>
    <row r="514" spans="2:2">
      <c r="B514" s="65" t="s">
        <v>3123</v>
      </c>
    </row>
    <row r="515" spans="2:2">
      <c r="B515" s="65" t="s">
        <v>3124</v>
      </c>
    </row>
    <row r="516" spans="2:2">
      <c r="B516" s="65" t="s">
        <v>3125</v>
      </c>
    </row>
    <row r="517" spans="2:2">
      <c r="B517" s="65" t="s">
        <v>3126</v>
      </c>
    </row>
    <row r="518" spans="2:2">
      <c r="B518" s="65" t="s">
        <v>3127</v>
      </c>
    </row>
    <row r="519" spans="2:2">
      <c r="B519" s="65" t="s">
        <v>3128</v>
      </c>
    </row>
    <row r="520" spans="2:2">
      <c r="B520" s="65" t="s">
        <v>3129</v>
      </c>
    </row>
    <row r="521" spans="2:2">
      <c r="B521" s="65" t="s">
        <v>3130</v>
      </c>
    </row>
    <row r="522" spans="2:2">
      <c r="B522" s="65" t="s">
        <v>3131</v>
      </c>
    </row>
    <row r="525" spans="2:2">
      <c r="B525" s="65" t="s">
        <v>3324</v>
      </c>
    </row>
    <row r="526" spans="2:2">
      <c r="B526" s="65" t="s">
        <v>3132</v>
      </c>
    </row>
    <row r="527" spans="2:2">
      <c r="B527" s="65" t="s">
        <v>3133</v>
      </c>
    </row>
    <row r="528" spans="2:2">
      <c r="B528" s="65" t="s">
        <v>3134</v>
      </c>
    </row>
    <row r="529" spans="2:2">
      <c r="B529" s="65" t="s">
        <v>3135</v>
      </c>
    </row>
    <row r="530" spans="2:2">
      <c r="B530" s="65" t="s">
        <v>3136</v>
      </c>
    </row>
    <row r="531" spans="2:2">
      <c r="B531" s="65" t="s">
        <v>3137</v>
      </c>
    </row>
    <row r="532" spans="2:2">
      <c r="B532" s="65" t="s">
        <v>3138</v>
      </c>
    </row>
    <row r="533" spans="2:2">
      <c r="B533" s="65" t="s">
        <v>3139</v>
      </c>
    </row>
    <row r="534" spans="2:2">
      <c r="B534" s="65" t="s">
        <v>3140</v>
      </c>
    </row>
    <row r="535" spans="2:2">
      <c r="B535" s="65" t="s">
        <v>3141</v>
      </c>
    </row>
    <row r="536" spans="2:2">
      <c r="B536" s="65" t="s">
        <v>3142</v>
      </c>
    </row>
    <row r="537" spans="2:2">
      <c r="B537" s="65" t="s">
        <v>3143</v>
      </c>
    </row>
    <row r="538" spans="2:2">
      <c r="B538" s="65" t="s">
        <v>3144</v>
      </c>
    </row>
    <row r="539" spans="2:2">
      <c r="B539" s="65" t="s">
        <v>3145</v>
      </c>
    </row>
    <row r="540" spans="2:2">
      <c r="B540" s="65" t="s">
        <v>3146</v>
      </c>
    </row>
    <row r="541" spans="2:2">
      <c r="B541" s="65" t="s">
        <v>3147</v>
      </c>
    </row>
    <row r="542" spans="2:2">
      <c r="B542" s="65" t="s">
        <v>3148</v>
      </c>
    </row>
    <row r="543" spans="2:2">
      <c r="B543" s="65" t="s">
        <v>3149</v>
      </c>
    </row>
    <row r="544" spans="2:2">
      <c r="B544" s="65" t="s">
        <v>3150</v>
      </c>
    </row>
    <row r="547" spans="2:2">
      <c r="B547" s="65" t="s">
        <v>3325</v>
      </c>
    </row>
    <row r="548" spans="2:2">
      <c r="B548" s="65" t="s">
        <v>3151</v>
      </c>
    </row>
    <row r="549" spans="2:2">
      <c r="B549" s="65" t="s">
        <v>3152</v>
      </c>
    </row>
    <row r="550" spans="2:2">
      <c r="B550" s="65" t="s">
        <v>3153</v>
      </c>
    </row>
    <row r="551" spans="2:2">
      <c r="B551" s="65" t="s">
        <v>3154</v>
      </c>
    </row>
    <row r="552" spans="2:2">
      <c r="B552" s="65" t="s">
        <v>3155</v>
      </c>
    </row>
    <row r="553" spans="2:2">
      <c r="B553" s="65" t="s">
        <v>3156</v>
      </c>
    </row>
    <row r="554" spans="2:2">
      <c r="B554" s="65" t="s">
        <v>3157</v>
      </c>
    </row>
    <row r="555" spans="2:2">
      <c r="B555" s="65" t="s">
        <v>3158</v>
      </c>
    </row>
    <row r="556" spans="2:2">
      <c r="B556" s="65" t="s">
        <v>3159</v>
      </c>
    </row>
    <row r="557" spans="2:2">
      <c r="B557" s="65" t="s">
        <v>3160</v>
      </c>
    </row>
    <row r="558" spans="2:2">
      <c r="B558" s="65" t="s">
        <v>3161</v>
      </c>
    </row>
    <row r="559" spans="2:2">
      <c r="B559" s="65" t="s">
        <v>3162</v>
      </c>
    </row>
    <row r="560" spans="2:2">
      <c r="B560" s="65" t="s">
        <v>3163</v>
      </c>
    </row>
    <row r="561" spans="2:2">
      <c r="B561" s="65" t="s">
        <v>3164</v>
      </c>
    </row>
    <row r="562" spans="2:2">
      <c r="B562" s="65" t="s">
        <v>3165</v>
      </c>
    </row>
    <row r="563" spans="2:2">
      <c r="B563" s="65" t="s">
        <v>3166</v>
      </c>
    </row>
    <row r="564" spans="2:2">
      <c r="B564" s="65" t="s">
        <v>3167</v>
      </c>
    </row>
    <row r="565" spans="2:2">
      <c r="B565" s="65" t="s">
        <v>3168</v>
      </c>
    </row>
    <row r="566" spans="2:2">
      <c r="B566" s="65" t="s">
        <v>3169</v>
      </c>
    </row>
    <row r="567" spans="2:2">
      <c r="B567" s="65" t="s">
        <v>3170</v>
      </c>
    </row>
    <row r="570" spans="2:2">
      <c r="B570" s="65" t="s">
        <v>3326</v>
      </c>
    </row>
    <row r="571" spans="2:2">
      <c r="B571" s="65" t="s">
        <v>3171</v>
      </c>
    </row>
    <row r="572" spans="2:2">
      <c r="B572" s="65" t="s">
        <v>3172</v>
      </c>
    </row>
    <row r="573" spans="2:2">
      <c r="B573" s="65" t="s">
        <v>3173</v>
      </c>
    </row>
    <row r="574" spans="2:2">
      <c r="B574" s="65" t="s">
        <v>3174</v>
      </c>
    </row>
    <row r="575" spans="2:2">
      <c r="B575" s="65" t="s">
        <v>3175</v>
      </c>
    </row>
    <row r="576" spans="2:2">
      <c r="B576" s="65" t="s">
        <v>3176</v>
      </c>
    </row>
    <row r="577" spans="2:2">
      <c r="B577" s="65" t="s">
        <v>3177</v>
      </c>
    </row>
    <row r="578" spans="2:2">
      <c r="B578" s="65" t="s">
        <v>3178</v>
      </c>
    </row>
    <row r="579" spans="2:2">
      <c r="B579" s="65" t="s">
        <v>3179</v>
      </c>
    </row>
    <row r="580" spans="2:2">
      <c r="B580" s="65" t="s">
        <v>3180</v>
      </c>
    </row>
    <row r="581" spans="2:2">
      <c r="B581" s="65" t="s">
        <v>3181</v>
      </c>
    </row>
    <row r="582" spans="2:2">
      <c r="B582" s="65" t="s">
        <v>3182</v>
      </c>
    </row>
    <row r="585" spans="2:2">
      <c r="B585" s="65" t="s">
        <v>3327</v>
      </c>
    </row>
    <row r="586" spans="2:2">
      <c r="B586" s="65" t="s">
        <v>3183</v>
      </c>
    </row>
    <row r="587" spans="2:2">
      <c r="B587" s="65" t="s">
        <v>3184</v>
      </c>
    </row>
    <row r="588" spans="2:2">
      <c r="B588" s="65" t="s">
        <v>3185</v>
      </c>
    </row>
    <row r="589" spans="2:2">
      <c r="B589" s="65" t="s">
        <v>3186</v>
      </c>
    </row>
    <row r="590" spans="2:2">
      <c r="B590" s="65" t="s">
        <v>3187</v>
      </c>
    </row>
    <row r="591" spans="2:2">
      <c r="B591" s="65" t="s">
        <v>3188</v>
      </c>
    </row>
    <row r="592" spans="2:2">
      <c r="B592" s="65" t="s">
        <v>3189</v>
      </c>
    </row>
    <row r="593" spans="2:2">
      <c r="B593" s="65" t="s">
        <v>3190</v>
      </c>
    </row>
    <row r="594" spans="2:2">
      <c r="B594" s="65" t="s">
        <v>3191</v>
      </c>
    </row>
    <row r="595" spans="2:2">
      <c r="B595" s="65" t="s">
        <v>3192</v>
      </c>
    </row>
    <row r="596" spans="2:2">
      <c r="B596" s="65" t="s">
        <v>3193</v>
      </c>
    </row>
    <row r="597" spans="2:2">
      <c r="B597" s="65" t="s">
        <v>3194</v>
      </c>
    </row>
    <row r="600" spans="2:2">
      <c r="B600" s="65" t="s">
        <v>3328</v>
      </c>
    </row>
    <row r="601" spans="2:2">
      <c r="B601" s="65" t="s">
        <v>3195</v>
      </c>
    </row>
    <row r="602" spans="2:2">
      <c r="B602" s="65" t="s">
        <v>3196</v>
      </c>
    </row>
    <row r="603" spans="2:2">
      <c r="B603" s="65" t="s">
        <v>3197</v>
      </c>
    </row>
    <row r="604" spans="2:2">
      <c r="B604" s="65" t="s">
        <v>3198</v>
      </c>
    </row>
    <row r="605" spans="2:2">
      <c r="B605" s="65" t="s">
        <v>3199</v>
      </c>
    </row>
    <row r="606" spans="2:2">
      <c r="B606" s="65" t="s">
        <v>3200</v>
      </c>
    </row>
    <row r="607" spans="2:2">
      <c r="B607" s="65" t="s">
        <v>3201</v>
      </c>
    </row>
    <row r="608" spans="2:2">
      <c r="B608" s="65" t="s">
        <v>3202</v>
      </c>
    </row>
    <row r="609" spans="2:2">
      <c r="B609" s="65" t="s">
        <v>3203</v>
      </c>
    </row>
    <row r="610" spans="2:2">
      <c r="B610" s="65" t="s">
        <v>3204</v>
      </c>
    </row>
    <row r="611" spans="2:2">
      <c r="B611" s="65" t="s">
        <v>3205</v>
      </c>
    </row>
    <row r="612" spans="2:2">
      <c r="B612" s="65" t="s">
        <v>3206</v>
      </c>
    </row>
    <row r="615" spans="2:2">
      <c r="B615" s="65" t="s">
        <v>3329</v>
      </c>
    </row>
    <row r="616" spans="2:2">
      <c r="B616" s="65" t="s">
        <v>3207</v>
      </c>
    </row>
    <row r="617" spans="2:2">
      <c r="B617" s="65" t="s">
        <v>3208</v>
      </c>
    </row>
    <row r="618" spans="2:2">
      <c r="B618" s="65" t="s">
        <v>3209</v>
      </c>
    </row>
    <row r="619" spans="2:2">
      <c r="B619" s="65" t="s">
        <v>3210</v>
      </c>
    </row>
    <row r="620" spans="2:2">
      <c r="B620" s="65" t="s">
        <v>3211</v>
      </c>
    </row>
    <row r="621" spans="2:2">
      <c r="B621" s="65" t="s">
        <v>3212</v>
      </c>
    </row>
    <row r="622" spans="2:2">
      <c r="B622" s="65" t="s">
        <v>3213</v>
      </c>
    </row>
    <row r="623" spans="2:2">
      <c r="B623" s="65" t="s">
        <v>3214</v>
      </c>
    </row>
    <row r="624" spans="2:2">
      <c r="B624" s="65" t="s">
        <v>3215</v>
      </c>
    </row>
    <row r="625" spans="2:2">
      <c r="B625" s="65" t="s">
        <v>3216</v>
      </c>
    </row>
    <row r="626" spans="2:2">
      <c r="B626" s="65" t="s">
        <v>3217</v>
      </c>
    </row>
    <row r="627" spans="2:2">
      <c r="B627" s="65" t="s">
        <v>3218</v>
      </c>
    </row>
    <row r="628" spans="2:2">
      <c r="B628" s="65" t="s">
        <v>3219</v>
      </c>
    </row>
    <row r="629" spans="2:2">
      <c r="B629" s="65" t="s">
        <v>3220</v>
      </c>
    </row>
    <row r="630" spans="2:2">
      <c r="B630" s="65" t="s">
        <v>3221</v>
      </c>
    </row>
    <row r="631" spans="2:2">
      <c r="B631" s="65" t="s">
        <v>3222</v>
      </c>
    </row>
    <row r="634" spans="2:2">
      <c r="B634" s="65" t="s">
        <v>3330</v>
      </c>
    </row>
    <row r="635" spans="2:2">
      <c r="B635" s="65" t="s">
        <v>3223</v>
      </c>
    </row>
    <row r="636" spans="2:2">
      <c r="B636" s="65" t="s">
        <v>3224</v>
      </c>
    </row>
    <row r="637" spans="2:2">
      <c r="B637" s="65" t="s">
        <v>3225</v>
      </c>
    </row>
    <row r="638" spans="2:2">
      <c r="B638" s="65" t="s">
        <v>3226</v>
      </c>
    </row>
    <row r="639" spans="2:2">
      <c r="B639" s="65" t="s">
        <v>3227</v>
      </c>
    </row>
    <row r="640" spans="2:2">
      <c r="B640" s="65" t="s">
        <v>3228</v>
      </c>
    </row>
    <row r="641" spans="2:2">
      <c r="B641" s="65" t="s">
        <v>3229</v>
      </c>
    </row>
    <row r="642" spans="2:2">
      <c r="B642" s="65" t="s">
        <v>3230</v>
      </c>
    </row>
    <row r="643" spans="2:2">
      <c r="B643" s="65" t="s">
        <v>3231</v>
      </c>
    </row>
    <row r="644" spans="2:2">
      <c r="B644" s="65" t="s">
        <v>3232</v>
      </c>
    </row>
    <row r="645" spans="2:2">
      <c r="B645" s="65" t="s">
        <v>3233</v>
      </c>
    </row>
    <row r="646" spans="2:2">
      <c r="B646" s="65" t="s">
        <v>3331</v>
      </c>
    </row>
    <row r="647" spans="2:2">
      <c r="B647" s="65" t="s">
        <v>3332</v>
      </c>
    </row>
    <row r="648" spans="2:2">
      <c r="B648" s="65" t="s">
        <v>3333</v>
      </c>
    </row>
    <row r="649" spans="2:2">
      <c r="B649" s="65" t="s">
        <v>3234</v>
      </c>
    </row>
    <row r="650" spans="2:2">
      <c r="B650" s="65" t="s">
        <v>3235</v>
      </c>
    </row>
    <row r="651" spans="2:2">
      <c r="B651" s="65" t="s">
        <v>3236</v>
      </c>
    </row>
    <row r="652" spans="2:2">
      <c r="B652" s="65" t="s">
        <v>3237</v>
      </c>
    </row>
    <row r="653" spans="2:2">
      <c r="B653" s="65" t="s">
        <v>3238</v>
      </c>
    </row>
    <row r="654" spans="2:2">
      <c r="B654" s="65" t="s">
        <v>3334</v>
      </c>
    </row>
    <row r="655" spans="2:2">
      <c r="B655" s="65" t="s">
        <v>3239</v>
      </c>
    </row>
    <row r="656" spans="2:2">
      <c r="B656" s="65" t="s">
        <v>3240</v>
      </c>
    </row>
    <row r="657" spans="2:2">
      <c r="B657" s="65" t="s">
        <v>3241</v>
      </c>
    </row>
    <row r="658" spans="2:2">
      <c r="B658" s="65" t="s">
        <v>3242</v>
      </c>
    </row>
    <row r="659" spans="2:2">
      <c r="B659" s="65" t="s">
        <v>3243</v>
      </c>
    </row>
    <row r="660" spans="2:2">
      <c r="B660" s="65" t="s">
        <v>3244</v>
      </c>
    </row>
    <row r="661" spans="2:2">
      <c r="B661" s="65" t="s">
        <v>3335</v>
      </c>
    </row>
    <row r="662" spans="2:2">
      <c r="B662" s="65" t="s">
        <v>3245</v>
      </c>
    </row>
    <row r="663" spans="2:2">
      <c r="B663" s="65" t="s">
        <v>3246</v>
      </c>
    </row>
    <row r="664" spans="2:2">
      <c r="B664" s="65" t="s">
        <v>3247</v>
      </c>
    </row>
    <row r="665" spans="2:2">
      <c r="B665" s="65" t="s">
        <v>3248</v>
      </c>
    </row>
    <row r="666" spans="2:2">
      <c r="B666" s="65" t="s">
        <v>3249</v>
      </c>
    </row>
    <row r="669" spans="2:2">
      <c r="B669" s="65" t="s">
        <v>3336</v>
      </c>
    </row>
    <row r="670" spans="2:2">
      <c r="B670" s="65" t="s">
        <v>3250</v>
      </c>
    </row>
    <row r="671" spans="2:2">
      <c r="B671" s="65" t="s">
        <v>3251</v>
      </c>
    </row>
    <row r="672" spans="2:2">
      <c r="B672" s="65" t="s">
        <v>3252</v>
      </c>
    </row>
    <row r="673" spans="2:2">
      <c r="B673" s="65" t="s">
        <v>3253</v>
      </c>
    </row>
    <row r="674" spans="2:2">
      <c r="B674" s="65" t="s">
        <v>3254</v>
      </c>
    </row>
    <row r="675" spans="2:2">
      <c r="B675" s="65" t="s">
        <v>3255</v>
      </c>
    </row>
    <row r="676" spans="2:2">
      <c r="B676" s="65" t="s">
        <v>3256</v>
      </c>
    </row>
    <row r="677" spans="2:2">
      <c r="B677" s="65" t="s">
        <v>3257</v>
      </c>
    </row>
    <row r="678" spans="2:2">
      <c r="B678" s="65" t="s">
        <v>3258</v>
      </c>
    </row>
    <row r="679" spans="2:2">
      <c r="B679" s="65" t="s">
        <v>3259</v>
      </c>
    </row>
    <row r="680" spans="2:2">
      <c r="B680" s="65" t="s">
        <v>3260</v>
      </c>
    </row>
    <row r="681" spans="2:2">
      <c r="B681" s="65" t="s">
        <v>3261</v>
      </c>
    </row>
    <row r="682" spans="2:2">
      <c r="B682" s="65" t="s">
        <v>3262</v>
      </c>
    </row>
    <row r="683" spans="2:2">
      <c r="B683" s="65" t="s">
        <v>3263</v>
      </c>
    </row>
    <row r="684" spans="2:2">
      <c r="B684" s="65" t="s">
        <v>3264</v>
      </c>
    </row>
    <row r="685" spans="2:2">
      <c r="B685" s="65" t="s">
        <v>3265</v>
      </c>
    </row>
    <row r="686" spans="2:2">
      <c r="B686" s="65" t="s">
        <v>3266</v>
      </c>
    </row>
    <row r="689" spans="2:2">
      <c r="B689" s="65" t="s">
        <v>3337</v>
      </c>
    </row>
    <row r="690" spans="2:2">
      <c r="B690" s="65" t="s">
        <v>3267</v>
      </c>
    </row>
    <row r="691" spans="2:2">
      <c r="B691" s="65" t="s">
        <v>3268</v>
      </c>
    </row>
    <row r="692" spans="2:2">
      <c r="B692" s="65" t="s">
        <v>3269</v>
      </c>
    </row>
    <row r="693" spans="2:2">
      <c r="B693" s="65" t="s">
        <v>3270</v>
      </c>
    </row>
    <row r="694" spans="2:2">
      <c r="B694" s="65" t="s">
        <v>3271</v>
      </c>
    </row>
    <row r="695" spans="2:2">
      <c r="B695" s="65" t="s">
        <v>3272</v>
      </c>
    </row>
    <row r="696" spans="2:2">
      <c r="B696" s="65" t="s">
        <v>3273</v>
      </c>
    </row>
    <row r="697" spans="2:2">
      <c r="B697" s="65" t="s">
        <v>3274</v>
      </c>
    </row>
    <row r="698" spans="2:2">
      <c r="B698" s="65" t="s">
        <v>3275</v>
      </c>
    </row>
    <row r="699" spans="2:2">
      <c r="B699" s="65" t="s">
        <v>3276</v>
      </c>
    </row>
    <row r="700" spans="2:2">
      <c r="B700" s="65" t="s">
        <v>3277</v>
      </c>
    </row>
    <row r="703" spans="2:2">
      <c r="B703" s="65" t="s">
        <v>3338</v>
      </c>
    </row>
    <row r="704" spans="2:2">
      <c r="B704" s="65" t="s">
        <v>3278</v>
      </c>
    </row>
    <row r="705" spans="2:2">
      <c r="B705" s="65" t="s">
        <v>3279</v>
      </c>
    </row>
    <row r="706" spans="2:2">
      <c r="B706" s="65" t="s">
        <v>3280</v>
      </c>
    </row>
    <row r="707" spans="2:2">
      <c r="B707" s="65" t="s">
        <v>3281</v>
      </c>
    </row>
    <row r="708" spans="2:2">
      <c r="B708" s="65" t="s">
        <v>3282</v>
      </c>
    </row>
    <row r="709" spans="2:2">
      <c r="B709" s="65" t="s">
        <v>3283</v>
      </c>
    </row>
    <row r="710" spans="2:2">
      <c r="B710" s="65" t="s">
        <v>3284</v>
      </c>
    </row>
    <row r="711" spans="2:2">
      <c r="B711" s="65" t="s">
        <v>3285</v>
      </c>
    </row>
    <row r="712" spans="2:2">
      <c r="B712" s="65" t="s">
        <v>3286</v>
      </c>
    </row>
    <row r="713" spans="2:2">
      <c r="B713" s="65" t="s">
        <v>3287</v>
      </c>
    </row>
    <row r="714" spans="2:2">
      <c r="B714" s="65" t="s">
        <v>3288</v>
      </c>
    </row>
    <row r="715" spans="2:2">
      <c r="B715" s="65" t="s">
        <v>3289</v>
      </c>
    </row>
    <row r="716" spans="2:2">
      <c r="B716" s="65" t="s">
        <v>3290</v>
      </c>
    </row>
    <row r="717" spans="2:2">
      <c r="B717" s="65" t="s">
        <v>3291</v>
      </c>
    </row>
    <row r="718" spans="2:2">
      <c r="B718" s="65" t="s">
        <v>3292</v>
      </c>
    </row>
    <row r="719" spans="2:2">
      <c r="B719" s="65" t="s">
        <v>3293</v>
      </c>
    </row>
    <row r="720" spans="2:2">
      <c r="B720" s="65" t="s">
        <v>3294</v>
      </c>
    </row>
    <row r="721" spans="2:2">
      <c r="B721" s="65" t="s">
        <v>3295</v>
      </c>
    </row>
    <row r="724" spans="2:2">
      <c r="B724" s="65" t="s">
        <v>3339</v>
      </c>
    </row>
    <row r="725" spans="2:2">
      <c r="B725" s="65" t="s">
        <v>3296</v>
      </c>
    </row>
    <row r="726" spans="2:2">
      <c r="B726" s="65" t="s">
        <v>3297</v>
      </c>
    </row>
    <row r="727" spans="2:2">
      <c r="B727" s="65" t="s">
        <v>3298</v>
      </c>
    </row>
    <row r="728" spans="2:2">
      <c r="B728" s="65" t="s">
        <v>3299</v>
      </c>
    </row>
    <row r="729" spans="2:2">
      <c r="B729" s="65" t="s">
        <v>3300</v>
      </c>
    </row>
    <row r="730" spans="2:2">
      <c r="B730" s="65" t="s">
        <v>3301</v>
      </c>
    </row>
    <row r="731" spans="2:2">
      <c r="B731" s="65" t="s">
        <v>3302</v>
      </c>
    </row>
    <row r="732" spans="2:2">
      <c r="B732" s="65" t="s">
        <v>3303</v>
      </c>
    </row>
    <row r="733" spans="2:2">
      <c r="B733" s="65" t="s">
        <v>3304</v>
      </c>
    </row>
    <row r="734" spans="2:2">
      <c r="B734" s="65" t="s">
        <v>3305</v>
      </c>
    </row>
    <row r="738" spans="2:2">
      <c r="B738" s="65" t="s">
        <v>3340</v>
      </c>
    </row>
    <row r="739" spans="2:2">
      <c r="B739" s="65" t="s">
        <v>3306</v>
      </c>
    </row>
    <row r="740" spans="2:2">
      <c r="B740" s="65" t="s">
        <v>3307</v>
      </c>
    </row>
    <row r="741" spans="2:2">
      <c r="B741" s="65" t="s">
        <v>3308</v>
      </c>
    </row>
    <row r="742" spans="2:2">
      <c r="B742" s="65" t="s">
        <v>3309</v>
      </c>
    </row>
    <row r="743" spans="2:2">
      <c r="B743" s="65" t="s">
        <v>3310</v>
      </c>
    </row>
    <row r="744" spans="2:2">
      <c r="B744" s="65" t="s">
        <v>3311</v>
      </c>
    </row>
    <row r="745" spans="2:2">
      <c r="B745" s="65" t="s">
        <v>3312</v>
      </c>
    </row>
    <row r="746" spans="2:2">
      <c r="B746" s="65" t="s">
        <v>3313</v>
      </c>
    </row>
    <row r="747" spans="2:2">
      <c r="B747" s="65" t="s">
        <v>3314</v>
      </c>
    </row>
    <row r="748" spans="2:2">
      <c r="B748" s="65" t="s">
        <v>3315</v>
      </c>
    </row>
    <row r="749" spans="2:2">
      <c r="B749" s="65" t="s">
        <v>3316</v>
      </c>
    </row>
    <row r="750" spans="2:2">
      <c r="B750" s="65" t="s">
        <v>3317</v>
      </c>
    </row>
    <row r="751" spans="2:2">
      <c r="B751" s="65" t="s">
        <v>3318</v>
      </c>
    </row>
    <row r="752" spans="2:2">
      <c r="B752" s="65" t="s">
        <v>3319</v>
      </c>
    </row>
    <row r="760" spans="2:2">
      <c r="B760" s="65" t="s">
        <v>3337</v>
      </c>
    </row>
    <row r="761" spans="2:2">
      <c r="B761" s="65" t="s">
        <v>3267</v>
      </c>
    </row>
    <row r="762" spans="2:2">
      <c r="B762" s="65" t="s">
        <v>3268</v>
      </c>
    </row>
    <row r="763" spans="2:2">
      <c r="B763" s="65" t="s">
        <v>3269</v>
      </c>
    </row>
    <row r="764" spans="2:2">
      <c r="B764" s="65" t="s">
        <v>3270</v>
      </c>
    </row>
    <row r="765" spans="2:2">
      <c r="B765" s="65" t="s">
        <v>3271</v>
      </c>
    </row>
    <row r="766" spans="2:2">
      <c r="B766" s="65" t="s">
        <v>3272</v>
      </c>
    </row>
    <row r="767" spans="2:2">
      <c r="B767" s="65" t="s">
        <v>3273</v>
      </c>
    </row>
    <row r="768" spans="2:2">
      <c r="B768" s="65" t="s">
        <v>3274</v>
      </c>
    </row>
    <row r="769" spans="2:2">
      <c r="B769" s="65" t="s">
        <v>3275</v>
      </c>
    </row>
    <row r="770" spans="2:2">
      <c r="B770" s="65" t="s">
        <v>3276</v>
      </c>
    </row>
    <row r="771" spans="2:2">
      <c r="B771" s="65" t="s">
        <v>3277</v>
      </c>
    </row>
  </sheetData>
  <phoneticPr fontId="2" type="noConversion"/>
  <conditionalFormatting sqref="AE257:AE65536">
    <cfRule type="cellIs" dxfId="9" priority="89" stopIfTrue="1" operator="equal">
      <formula>"N"</formula>
    </cfRule>
    <cfRule type="cellIs" dxfId="8" priority="90" stopIfTrue="1" operator="equal">
      <formula>"Y"</formula>
    </cfRule>
  </conditionalFormatting>
  <conditionalFormatting sqref="AE1:AE3 AE225:AE256">
    <cfRule type="cellIs" dxfId="7" priority="75" stopIfTrue="1" operator="equal">
      <formula>"N"</formula>
    </cfRule>
    <cfRule type="cellIs" dxfId="6" priority="76" stopIfTrue="1" operator="equal">
      <formula>"Y"</formula>
    </cfRule>
  </conditionalFormatting>
  <conditionalFormatting sqref="AK6:AK60 AK1 AK62:AK91 AK93:AK65536">
    <cfRule type="cellIs" dxfId="5" priority="35" stopIfTrue="1" operator="equal">
      <formula>"N"</formula>
    </cfRule>
    <cfRule type="cellIs" dxfId="4" priority="36" stopIfTrue="1" operator="equal">
      <formula>"Y"</formula>
    </cfRule>
  </conditionalFormatting>
  <conditionalFormatting sqref="BJ6:BJ35 BJ37">
    <cfRule type="cellIs" dxfId="3" priority="3" stopIfTrue="1" operator="equal">
      <formula>"N"</formula>
    </cfRule>
    <cfRule type="cellIs" dxfId="2" priority="4" stopIfTrue="1" operator="equal">
      <formula>"Y"</formula>
    </cfRule>
  </conditionalFormatting>
  <conditionalFormatting sqref="BJ37:BJ68">
    <cfRule type="cellIs" dxfId="1" priority="1" stopIfTrue="1" operator="equal">
      <formula>"N"</formula>
    </cfRule>
    <cfRule type="cellIs" dxfId="0" priority="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6</vt:i4>
      </vt:variant>
    </vt:vector>
  </HeadingPairs>
  <TitlesOfParts>
    <vt:vector size="8" baseType="lpstr">
      <vt:lpstr>彈性課程計畫</vt:lpstr>
      <vt:lpstr>學習表現指標</vt:lpstr>
      <vt:lpstr>A1TOC3</vt:lpstr>
      <vt:lpstr>A1到C3</vt:lpstr>
      <vt:lpstr>ATOI</vt:lpstr>
      <vt:lpstr>A到I</vt:lpstr>
      <vt:lpstr>彈性課程計畫!開課和代號</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a2</cp:lastModifiedBy>
  <dcterms:created xsi:type="dcterms:W3CDTF">2017-08-21T09:46:29Z</dcterms:created>
  <dcterms:modified xsi:type="dcterms:W3CDTF">2020-06-29T04:15:17Z</dcterms:modified>
</cp:coreProperties>
</file>