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" windowWidth="22056" windowHeight="9384" activeTab="0"/>
  </bookViews>
  <sheets>
    <sheet name="學期" sheetId="1" r:id="rId1"/>
  </sheets>
  <definedNames/>
  <calcPr calcId="145621"/>
</workbook>
</file>

<file path=xl/sharedStrings.xml><?xml version="1.0" encoding="utf-8"?>
<sst xmlns="http://schemas.openxmlformats.org/spreadsheetml/2006/main" count="471" uniqueCount="232">
  <si>
    <t>年級:</t>
  </si>
  <si>
    <t>四</t>
  </si>
  <si>
    <t>高雄市內門區金竹國小105年度第一學期__四年級各領域教學進度總表</t>
  </si>
  <si>
    <t>各類活動__彈性/節數</t>
  </si>
  <si>
    <t xml:space="preserve"> 非課程領域/節數</t>
  </si>
  <si>
    <t>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</si>
  <si>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</si>
  <si>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</si>
  <si>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</si>
  <si>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</si>
  <si>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</si>
  <si>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</si>
  <si>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</si>
  <si>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</si>
  <si>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</si>
  <si>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</si>
  <si>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</si>
  <si>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</si>
  <si>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</si>
  <si>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</si>
  <si>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>資訊教育</t>
  </si>
  <si>
    <t xml:space="preserve"> 非彈性領域活動</t>
  </si>
  <si>
    <t>國語
( 南一版) 第7冊</t>
  </si>
  <si>
    <t>本土語言
(真平臺羅版)第7冊</t>
  </si>
  <si>
    <t>英語
( 康軒版Hello Kids)第2冊</t>
  </si>
  <si>
    <t>數學
( 康軒版)第7冊</t>
  </si>
  <si>
    <t>社會
( 南一版 )第3冊</t>
  </si>
  <si>
    <t>藝術與人文
（康軒版）第3冊</t>
  </si>
  <si>
    <t>自然與科技
( 康軒版 )第3冊</t>
  </si>
  <si>
    <t>健康與體育
( 南一版)第7冊</t>
  </si>
  <si>
    <t>綜合活動
( 南一版)第7冊</t>
  </si>
  <si>
    <t>備        註</t>
  </si>
  <si>
    <t>第一週
2016/8/28~2016/9/3</t>
  </si>
  <si>
    <t>CA:新生始業式活動</t>
  </si>
  <si>
    <t>AR:英語教學(每週2節)</t>
  </si>
  <si>
    <t>AB:資訊倫理教育</t>
  </si>
  <si>
    <t>AF:友善校園</t>
  </si>
  <si>
    <t xml:space="preserve">*A品格修養
一、朱子治家格言選
</t>
  </si>
  <si>
    <t>第一課：inak tu kaviaz(1)</t>
  </si>
  <si>
    <t>Lesson 1 What’s Ten Plus Five?</t>
  </si>
  <si>
    <t xml:space="preserve">數與量
第一單元 最大公因數與最小公倍數
</t>
  </si>
  <si>
    <t>一、經濟活動與生活第1課、分工合作與工作的意義</t>
  </si>
  <si>
    <t>【視覺】壹、藝想新世界一、視覺藝術點線面1</t>
  </si>
  <si>
    <t xml:space="preserve">一、月亮
活動一 你知道的月亮
</t>
  </si>
  <si>
    <t>壹、健康生活安全行一.飲食面面觀</t>
  </si>
  <si>
    <t>第一單元 學習天地
活動一學習之路</t>
  </si>
  <si>
    <t>迎新活動
8/30(二)開學</t>
  </si>
  <si>
    <t>CN:閱讀推動</t>
  </si>
  <si>
    <t>CS:書法教育</t>
  </si>
  <si>
    <t>第二週
2016/9/4~2016/9/10</t>
  </si>
  <si>
    <t>CE:圖書館閱讀推動</t>
  </si>
  <si>
    <t>AB:認識Microsoft Word</t>
  </si>
  <si>
    <t xml:space="preserve">品格修養
一、朱子治家格言選
</t>
  </si>
  <si>
    <t>一、經濟活動與生活第2課、生活、消費與理財</t>
  </si>
  <si>
    <t>【視覺】壹、藝想新世界一、視覺藝術點線面2</t>
  </si>
  <si>
    <t xml:space="preserve">一、月亮
活動二 月亮的位置變化
</t>
  </si>
  <si>
    <t>第一單元 學習天地
活動二學習！更上一層樓！</t>
  </si>
  <si>
    <t>中秋節補上課9/10(六)</t>
  </si>
  <si>
    <t>AO:圖書館推廣閱讀活動計畫</t>
  </si>
  <si>
    <t>AL:登革熱防治</t>
  </si>
  <si>
    <t>AC:家政教育</t>
  </si>
  <si>
    <t>第三週
2016/9/11~2016/9/17</t>
  </si>
  <si>
    <t>AZ:愛滋病、結核病防治教育</t>
  </si>
  <si>
    <t xml:space="preserve">品格修養
二、神奇的藍絲帶
</t>
  </si>
  <si>
    <t xml:space="preserve">數與量
第二單元 分數除法
</t>
  </si>
  <si>
    <t>一、經濟活動與生活社會放大鏡、菜市場購物記</t>
  </si>
  <si>
    <t>【視覺】壹、藝想新世界一、視覺藝術點線面3</t>
  </si>
  <si>
    <t>壹、健康生活安全行二.向傳染病說「不」</t>
  </si>
  <si>
    <t>中秋節9/15(四)放假1天
中秋節9/16(五)彈性放假1天</t>
  </si>
  <si>
    <t>AH:性別平等教育</t>
  </si>
  <si>
    <t>CP:補救教學-國語</t>
  </si>
  <si>
    <t>第四週
2016/9/18~2016/9/24</t>
  </si>
  <si>
    <t>CD:視力檢查</t>
  </si>
  <si>
    <t>AD:家庭教育</t>
  </si>
  <si>
    <t xml:space="preserve">品格修養
三、跑道
</t>
  </si>
  <si>
    <t>Lesson 2 I Want a Hamburger</t>
  </si>
  <si>
    <t>二、生產、投資與經濟發展第1課、生產、投資的獲利與風險</t>
  </si>
  <si>
    <t>【視覺】壹、藝想新世界一、視覺藝術點線面4</t>
  </si>
  <si>
    <t xml:space="preserve">一、月亮
活動三 月相的變化
</t>
  </si>
  <si>
    <t>第一單元 學習天地
活動三小試身手</t>
  </si>
  <si>
    <t>班親會9/22(四晚上)</t>
  </si>
  <si>
    <t>AJ:防災教育</t>
  </si>
  <si>
    <t>第五週
2016/9/25~2016/10/1</t>
  </si>
  <si>
    <t>SA:學校本位課程-歷史廊道述說從前</t>
  </si>
  <si>
    <t>AB:Word基本功</t>
  </si>
  <si>
    <t xml:space="preserve">品格修養
統整活動一
</t>
  </si>
  <si>
    <t>第二課：tahuan kaimin masnanava (1)</t>
  </si>
  <si>
    <t xml:space="preserve">幾何
第三單元 柱體與錐體
</t>
  </si>
  <si>
    <t>二、生產、投資與經濟發展第2課、經濟的發展</t>
  </si>
  <si>
    <t>【視覺】壹、藝想新世界一、視覺藝術點線面5</t>
  </si>
  <si>
    <t>壹、健康生活安全行三.寶貝牙齒</t>
  </si>
  <si>
    <t>學校本位課程--歷史廊道述說從前</t>
  </si>
  <si>
    <t>AN:作文教學</t>
  </si>
  <si>
    <t>AI:環境教育</t>
  </si>
  <si>
    <t>第六週
2016/10/2~2016/10/8</t>
  </si>
  <si>
    <t xml:space="preserve">文化行腳
四、馬可･波羅遊中國
</t>
  </si>
  <si>
    <t>【視覺】壹、藝想新世界一、視覺藝術點線面6</t>
  </si>
  <si>
    <t xml:space="preserve">二、水生家族
活動一 認識水域環境
</t>
  </si>
  <si>
    <t>壹、健康生活安全行四.我真的不錯</t>
  </si>
  <si>
    <t>第二單元生活放輕鬆
活動一壓力調節計</t>
  </si>
  <si>
    <t>AK:全民國防教育</t>
  </si>
  <si>
    <t>第七週
2016/10/9~2016/10/15</t>
  </si>
  <si>
    <t xml:space="preserve">文化行腳
五、神祕的海底古城
</t>
  </si>
  <si>
    <t>Lesson 3 May I Help You?</t>
  </si>
  <si>
    <t xml:space="preserve">數與量
第四單元 小數的除法
</t>
  </si>
  <si>
    <t>二、生產、投資與經濟發展社會放大鏡、破浪而出的臺灣國際造船公司</t>
  </si>
  <si>
    <t>【視覺】壹、藝想新世界一、視覺藝術點線面7</t>
  </si>
  <si>
    <t xml:space="preserve">二、水生家族
活動一 認識水域環境
活動二 水生植物
</t>
  </si>
  <si>
    <t>壹、健康生活安全行五.消防尖兵</t>
  </si>
  <si>
    <t>國慶日10/10(一)放假1天</t>
  </si>
  <si>
    <t>CQ:補救教學-數學</t>
  </si>
  <si>
    <t>第八週
2016/10/16~2016/10/22</t>
  </si>
  <si>
    <t>AY:品德教育</t>
  </si>
  <si>
    <t>AE:家庭暴力防治教育</t>
  </si>
  <si>
    <t xml:space="preserve">文化行腳
六、單車日記
</t>
  </si>
  <si>
    <t>三、科技與文明第1課、科技的影響</t>
  </si>
  <si>
    <t>【視覺】壹、藝想新世界一、視覺藝術點線面8</t>
  </si>
  <si>
    <t xml:space="preserve">二、水生家族
活動二 水生植物
</t>
  </si>
  <si>
    <t>貳、活力有健康六.快樂運動，活出健康</t>
  </si>
  <si>
    <t>第二單元生活放輕鬆
活動二人際特質搜查線</t>
  </si>
  <si>
    <t>第九週
2016/10/23~2016/10/29</t>
  </si>
  <si>
    <t>CB:閱讀參訪</t>
  </si>
  <si>
    <t>AB:唐詩三百首</t>
  </si>
  <si>
    <t>AG:性侵害防治教育</t>
  </si>
  <si>
    <t xml:space="preserve">文化行腳
七、冬天的基隆山
</t>
  </si>
  <si>
    <t>第三課：islunghuin(1)</t>
  </si>
  <si>
    <t xml:space="preserve">數與量、代數
第五單元 數量關係
</t>
  </si>
  <si>
    <t>三、科技與文明第2課、科技發展與生活</t>
  </si>
  <si>
    <t>【視覺】壹、藝想新世界一、視覺藝術點線面9</t>
  </si>
  <si>
    <t xml:space="preserve">二、水生家族
活動二 水生植物
活動三 水生動物
</t>
  </si>
  <si>
    <t xml:space="preserve">第二單元生活放輕鬆
活動二人際特質搜查線
</t>
  </si>
  <si>
    <t>閱讀交流--竹滬、興糖10/25(二)</t>
  </si>
  <si>
    <t>第十週
2016/10/30~2016/11/5</t>
  </si>
  <si>
    <t xml:space="preserve">文化行腳
統整活動二
</t>
  </si>
  <si>
    <t>Review 1</t>
  </si>
  <si>
    <t>三、科技與文明社會放大鏡、從電話到智慧型行動電話</t>
  </si>
  <si>
    <t>【視覺】壹、藝想新世界一、視覺藝術點線面10</t>
  </si>
  <si>
    <t xml:space="preserve">二、水生家族
活動三 水生動物
科學漫畫
</t>
  </si>
  <si>
    <t>貳、活力有健康七.快樂來跳舞</t>
  </si>
  <si>
    <t xml:space="preserve">第三單元親近大自然
活動一未雨綢繆
</t>
  </si>
  <si>
    <t>BA:飲食教育</t>
  </si>
  <si>
    <t>第十一週
2016/11/6~2016/11/12</t>
  </si>
  <si>
    <t>AQ:校外教學</t>
  </si>
  <si>
    <t xml:space="preserve">思考的魅力
八、笛卡爾的迷思
</t>
  </si>
  <si>
    <t xml:space="preserve">數與量
第六單元 比、比值與成正比
</t>
  </si>
  <si>
    <t>四、科技的危機與因應第1課、科技發展的危機　</t>
  </si>
  <si>
    <t>【視覺】壹、藝想新世界一、視覺藝術點線面11</t>
  </si>
  <si>
    <t xml:space="preserve">三、奇妙的光
活動一 光的直進與反射
</t>
  </si>
  <si>
    <t>CK:校外教學</t>
  </si>
  <si>
    <t>第十二週
2016/11/13~2016/11/19</t>
  </si>
  <si>
    <t xml:space="preserve">思考的魅力
九、沉思三帖
</t>
  </si>
  <si>
    <t>Lesson 4 Where Is She?</t>
  </si>
  <si>
    <t>四、科技的危機與因應第2課、科技的管理與展望</t>
  </si>
  <si>
    <t>【視覺】壹、藝想新世界一、視覺藝術點線面12</t>
  </si>
  <si>
    <t>貳、活力有健康八.擺臂快跑</t>
  </si>
  <si>
    <t xml:space="preserve">第三單元親近大自然
活動二拜訪大自然
</t>
  </si>
  <si>
    <t>第十三週
2016/11/20~2016/11/26</t>
  </si>
  <si>
    <t>CG:校慶活動(含預演)</t>
  </si>
  <si>
    <t>AB:海報設計</t>
  </si>
  <si>
    <t xml:space="preserve">思考的魅力
十、談辯論
</t>
  </si>
  <si>
    <t>第四課：ambahaisun saikin(1)</t>
  </si>
  <si>
    <t>【視覺】壹、藝想新世界一、視覺藝術點線面13</t>
  </si>
  <si>
    <t xml:space="preserve">三、奇妙的光
活動二 光的折射
</t>
  </si>
  <si>
    <t>貳、活力有健康九.歡樂棒球</t>
  </si>
  <si>
    <r>
      <t>A</t>
    </r>
    <r>
      <rPr>
        <sz val="12"/>
        <rFont val="新細明體"/>
        <family val="1"/>
      </rPr>
      <t>校慶運動會11/26(六)</t>
    </r>
  </si>
  <si>
    <t>第十四週
2016/11/27~2016/12/3</t>
  </si>
  <si>
    <t xml:space="preserve">思考的魅力
十一、狐假虎威
</t>
  </si>
  <si>
    <t xml:space="preserve">數與量、幾何、代數
第七單元 圓周長
</t>
  </si>
  <si>
    <t>四、科技的危機與因應社會放大鏡、從複製羊到複製人</t>
  </si>
  <si>
    <t>【視覺】壹、藝想新世界一、視覺藝術點線面14</t>
  </si>
  <si>
    <t>第三單元親近大自然
活動二拜訪大自然</t>
  </si>
  <si>
    <r>
      <t>B</t>
    </r>
    <r>
      <rPr>
        <sz val="12"/>
        <rFont val="新細明體"/>
        <family val="1"/>
      </rPr>
      <t>校慶運動會補假11/28(一)</t>
    </r>
  </si>
  <si>
    <t>第十五週
2016/12/4~2016/12/10</t>
  </si>
  <si>
    <t>SB:學校本位課程-竹藝應用創意展現</t>
  </si>
  <si>
    <t xml:space="preserve">思考的魅力
統整活動三
</t>
  </si>
  <si>
    <t>Lesson 5 What Are You Doing?</t>
  </si>
  <si>
    <t>五、文化亞洲第1課、中華文化　</t>
  </si>
  <si>
    <t>【視覺】壹、藝想新世界一、視覺藝術點線面15</t>
  </si>
  <si>
    <t xml:space="preserve">三、奇妙的光
活動三 美麗的色光
</t>
  </si>
  <si>
    <t>貳、活力有健康十.武術大會</t>
  </si>
  <si>
    <t>第十六週
2016/12/11~2016/12/17</t>
  </si>
  <si>
    <t>CC:藝術參訪</t>
  </si>
  <si>
    <t xml:space="preserve">文學花園
十二、我願
</t>
  </si>
  <si>
    <t xml:space="preserve">Lesson 5 What Are You Doing? </t>
  </si>
  <si>
    <t xml:space="preserve">數與量、幾何、代數
第八單元 圓面積
</t>
  </si>
  <si>
    <t>五、文化亞洲第2課、亞洲其他地區文化　　</t>
  </si>
  <si>
    <t>【視覺】壹、藝想新世界一、視覺藝術點線面16</t>
  </si>
  <si>
    <t xml:space="preserve">三、奇妙的光
活動三 美麗的色光
自由探究
</t>
  </si>
  <si>
    <t>參、運動真好玩十一.單槓高手</t>
  </si>
  <si>
    <t>第三單元親近大自然
活動三還我大地本色</t>
  </si>
  <si>
    <t>第十七週
2016/12/18~2016/12/24</t>
  </si>
  <si>
    <t>AB:月曆精靈</t>
  </si>
  <si>
    <t xml:space="preserve">文學花園
十三、孫悟空三借芭蕉扇
</t>
  </si>
  <si>
    <t>第五課：unzu(1)</t>
  </si>
  <si>
    <t>Lesson 5 What Are You Doing? Culture &amp; Festivals Merry Christmas!</t>
  </si>
  <si>
    <t>五、文化亞洲社會放大鏡、「普渡眾生」的佛教</t>
  </si>
  <si>
    <t>【視覺】壹、藝想新世界一、視覺藝術點線面17</t>
  </si>
  <si>
    <t xml:space="preserve">四、交通工具與能源
活動一 常見的交通工具
</t>
  </si>
  <si>
    <t>參、運動真好玩十二.熱血躲避球</t>
  </si>
  <si>
    <t>第四單元收穫滿行囊
活動一開心成果派</t>
  </si>
  <si>
    <t>藝術交流--文府國小12/13(二)</t>
  </si>
  <si>
    <t>第十八週
2016/12/25~2016/12/31</t>
  </si>
  <si>
    <t xml:space="preserve">文學花園
十四、桂花雨
</t>
  </si>
  <si>
    <t>感恩月活動(1)</t>
  </si>
  <si>
    <t xml:space="preserve">數與量、代數
九、列式與等量公理
</t>
  </si>
  <si>
    <t>六、亞洲以外的世界第1課、歐洲文化與非洲文化</t>
  </si>
  <si>
    <t>【視覺】壹、藝想新世界一、視覺藝術點線面18</t>
  </si>
  <si>
    <t xml:space="preserve">四、交通工具與能源
活動一 常見的交通工具
活動二 陸上交通工具的構造
</t>
  </si>
  <si>
    <t>第十九週
2017/1/1~2017/1/7</t>
  </si>
  <si>
    <t>Review 2</t>
  </si>
  <si>
    <t>六、亞洲以外的世界第2課、美洲文化與大洋洲文化</t>
  </si>
  <si>
    <t>【視覺】壹、藝想新世界一、視覺藝術點線面19</t>
  </si>
  <si>
    <t xml:space="preserve">四、交通工具與能源
活動二 陸上交通工具的構造
活動三 認識能源
</t>
  </si>
  <si>
    <t>參、運動真好玩十三.繩乎奇技</t>
  </si>
  <si>
    <t>第四單元收穫滿行囊
活動二讚美甜甜圈</t>
  </si>
  <si>
    <t>元旦1/1(日)，1/2(一)放假1天</t>
  </si>
  <si>
    <t>第二十週
2017/1/8~2017/1/14</t>
  </si>
  <si>
    <t>AB:Openoffice自由軟體</t>
  </si>
  <si>
    <t xml:space="preserve">文學花園
統整活動四
</t>
  </si>
  <si>
    <t xml:space="preserve">幾何
第十單元 縮圖、放大圖與比例尺
</t>
  </si>
  <si>
    <t>六、亞洲以外的世界社會放大鏡、澳洲的世界文化遺產</t>
  </si>
  <si>
    <t>【視覺】壹、藝想新世界一、視覺藝術點線面20</t>
  </si>
  <si>
    <t xml:space="preserve">四、交通工具與能源
活動三 認識能源
</t>
  </si>
  <si>
    <t>第二十一週
2017/1/15~2017/1/21</t>
  </si>
  <si>
    <t>AB:總複習</t>
  </si>
  <si>
    <t>總複習</t>
  </si>
  <si>
    <t>休業式</t>
  </si>
  <si>
    <t>總復習</t>
  </si>
  <si>
    <t>【視覺】壹、藝想新世界一、視覺藝術點線面21</t>
  </si>
  <si>
    <t>上學期節數合計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</si>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</sst>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2"/>
      <color indexed="17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</cellStyleXfs>
  <cellXfs count="109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horizontal="center" wrapText="1"/>
      <protection/>
    </xf>
    <xf numFmtId="0" fontId="0" fillId="5" borderId="4" xfId="0" applyFont="1" applyFill="1" applyBorder="1" applyAlignment="1" applyProtection="1">
      <alignment wrapText="1"/>
      <protection/>
    </xf>
    <xf numFmtId="0" fontId="16" fillId="5" borderId="3" xfId="0" applyFont="1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 wrapText="1"/>
      <protection/>
    </xf>
    <xf numFmtId="0" fontId="15" fillId="6" borderId="3" xfId="0" applyFont="1" applyFill="1" applyBorder="1" applyAlignment="1" applyProtection="1">
      <alignment horizontal="center" vertical="center" wrapText="1"/>
      <protection/>
    </xf>
    <xf numFmtId="0" fontId="15" fillId="6" borderId="6" xfId="0" applyFont="1" applyFill="1" applyBorder="1" applyAlignment="1" applyProtection="1">
      <alignment wrapText="1"/>
      <protection/>
    </xf>
    <xf numFmtId="0" fontId="15" fillId="6" borderId="4" xfId="0" applyFont="1" applyFill="1" applyBorder="1" applyAlignment="1" applyProtection="1">
      <alignment wrapText="1"/>
      <protection/>
    </xf>
    <xf numFmtId="0" fontId="16" fillId="6" borderId="4" xfId="0" applyFont="1" applyFill="1" applyBorder="1" applyAlignment="1" applyProtection="1">
      <alignment wrapText="1"/>
      <protection/>
    </xf>
    <xf numFmtId="0" fontId="17" fillId="6" borderId="3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wrapText="1"/>
      <protection/>
    </xf>
    <xf numFmtId="176" fontId="16" fillId="6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4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7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76" fontId="0" fillId="2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0" fillId="4" borderId="5" xfId="0" applyFont="1" applyFill="1" applyBorder="1" applyAlignment="1" applyProtection="1">
      <alignment vertical="top" wrapText="1"/>
      <protection locked="0"/>
    </xf>
    <xf numFmtId="0" fontId="0" fillId="4" borderId="5" xfId="0" applyFont="1" applyFill="1" applyBorder="1" applyAlignment="1" applyProtection="1">
      <alignment vertical="top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176" fontId="20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7" fillId="4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1" fillId="4" borderId="5" xfId="0" applyFont="1" applyFill="1" applyBorder="1" applyAlignment="1" applyProtection="1">
      <alignment vertical="top" wrapText="1"/>
      <protection locked="0"/>
    </xf>
    <xf numFmtId="176" fontId="0" fillId="4" borderId="5" xfId="0" applyNumberFormat="1" applyFont="1" applyFill="1" applyBorder="1" applyAlignment="1" applyProtection="1">
      <alignment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22" fillId="4" borderId="5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176" fontId="21" fillId="4" borderId="5" xfId="0" applyNumberFormat="1" applyFont="1" applyFill="1" applyBorder="1" applyAlignment="1" applyProtection="1">
      <alignment vertical="top" wrapText="1"/>
      <protection locked="0"/>
    </xf>
    <xf numFmtId="176" fontId="22" fillId="4" borderId="5" xfId="0" applyNumberFormat="1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176" fontId="7" fillId="0" borderId="5" xfId="0" applyNumberFormat="1" applyFont="1" applyFill="1" applyBorder="1" applyAlignment="1" applyProtection="1">
      <alignment vertical="top" shrinkToFit="1"/>
      <protection locked="0"/>
    </xf>
    <xf numFmtId="0" fontId="0" fillId="4" borderId="0" xfId="0" applyFill="1" applyProtection="1">
      <protection locked="0"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vertical="top" wrapText="1"/>
      <protection/>
    </xf>
    <xf numFmtId="0" fontId="0" fillId="5" borderId="5" xfId="0" applyFill="1" applyBorder="1" applyAlignment="1" applyProtection="1">
      <alignment horizontal="center" vertical="top" wrapText="1"/>
      <protection/>
    </xf>
    <xf numFmtId="0" fontId="0" fillId="5" borderId="5" xfId="0" applyFont="1" applyFill="1" applyBorder="1" applyAlignment="1" applyProtection="1">
      <alignment vertical="top" wrapText="1"/>
      <protection/>
    </xf>
    <xf numFmtId="176" fontId="0" fillId="5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好_一年級各學習領域課程進度總表" xfId="21"/>
    <cellStyle name="好_一年級各學習領域課程進度總表140731" xfId="22"/>
    <cellStyle name="好_一年級各學習領域課程進度總表14080403" xfId="23"/>
    <cellStyle name="好_一年級各學習領域課程進度總表20141007_10" xfId="24"/>
    <cellStyle name="好_一年級各學習領域課程進度總表20141024_15增減新試用版" xfId="25"/>
    <cellStyle name="好_一年級學習領域課程進度總表修ing" xfId="26"/>
    <cellStyle name="好_一年級學習領域課程進度總表修ing3" xfId="27"/>
    <cellStyle name="好_二年級學習領域課程進度總表16" xfId="28"/>
    <cellStyle name="好_二年級學習領域課程進度總表20" xfId="29"/>
    <cellStyle name="好_六年級學習領域課程進度總表特融入領域輸入完整12" xfId="30"/>
    <cellStyle name="好_六年級學習領域課程進度總表特融入領域輸入完整8" xfId="31"/>
    <cellStyle name="好_各學習領域課程進度總表20141205_30範例試用版" xfId="32"/>
    <cellStyle name="好_各學習領域課程進度總表20141208_12範例第2版本" xfId="33"/>
    <cellStyle name="好_各學習領域課程進度總表20141208_17_6範例第2版本" xfId="34"/>
    <cellStyle name="好_各學習領域課程進度總表20141231_TEST 原始檔11" xfId="35"/>
    <cellStyle name="好_高雄市104年課程進度總表1.05原始SOP版" xfId="36"/>
    <cellStyle name="好_高雄市104年課程進度總表2.01版" xfId="37"/>
    <cellStyle name="好_高雄市104年課程進度總表2.05版" xfId="38"/>
    <cellStyle name="好_高雄市105年課程進度總表0314_OK 版本01_85" xfId="39"/>
    <cellStyle name="好_高雄市105年課程進度總表0321_OK 版本01_117" xfId="40"/>
    <cellStyle name="好_高雄市國小各學習領域課程進度總表主檔TEST_14版" xfId="41"/>
    <cellStyle name="好_學習領域課程計畫" xfId="42"/>
    <cellStyle name="壞_二年級學習領域課程進度總表16" xfId="43"/>
    <cellStyle name="壞_二年級學習領域課程進度總表20" xfId="44"/>
    <cellStyle name="壞_高雄市105年課程進度總表0314_OK 版本01_85" xfId="45"/>
    <cellStyle name="壞_高雄市105年課程進度總表0321_OK 版本01_117" xfId="46"/>
  </cellStyles>
  <dxfs count="9"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workbookViewId="0" topLeftCell="A1">
      <selection activeCell="B2" sqref="B2:AF74"/>
    </sheetView>
  </sheetViews>
  <sheetFormatPr defaultColWidth="9.00390625" defaultRowHeight="16.5"/>
  <cols>
    <col min="1" max="1" width="5.625" style="86" customWidth="1"/>
    <col min="2" max="2" width="7.625" style="20" customWidth="1"/>
    <col min="3" max="3" width="22.25390625" style="21" customWidth="1"/>
    <col min="4" max="4" width="12.625" style="17" customWidth="1"/>
    <col min="5" max="5" width="4.625" style="17" customWidth="1"/>
    <col min="6" max="6" width="12.625" style="23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5.1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7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23" customWidth="1"/>
    <col min="21" max="21" width="4.625" style="17" customWidth="1"/>
    <col min="22" max="22" width="12.625" style="17" customWidth="1"/>
    <col min="23" max="23" width="4.625" style="17" customWidth="1"/>
    <col min="24" max="24" width="20.625" style="17" customWidth="1"/>
    <col min="25" max="25" width="4.625" style="17" customWidth="1"/>
    <col min="26" max="26" width="12.625" style="17" customWidth="1"/>
    <col min="27" max="27" width="4.625" style="17" customWidth="1"/>
    <col min="28" max="28" width="12.625" style="17" customWidth="1"/>
    <col min="29" max="29" width="4.625" style="17" customWidth="1"/>
    <col min="30" max="30" width="12.625" style="27" customWidth="1"/>
    <col min="31" max="31" width="6.875" style="27" customWidth="1"/>
    <col min="32" max="32" width="29.125" style="108" customWidth="1"/>
    <col min="33" max="16384" width="8.875" style="14" customWidth="1"/>
  </cols>
  <sheetData>
    <row r="1" spans="2:39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10"/>
      <c r="AE1" s="10"/>
      <c r="AF1" s="11"/>
      <c r="AJ1" s="12"/>
      <c r="AK1" s="13"/>
      <c r="AL1" s="13"/>
      <c r="AM1" s="13"/>
    </row>
    <row r="2" spans="1:39" ht="24.6">
      <c r="A2" s="14"/>
      <c r="B2" s="15" t="s">
        <v>0</v>
      </c>
      <c r="C2" s="16" t="s">
        <v>1</v>
      </c>
      <c r="F2" s="18" t="s">
        <v>2</v>
      </c>
      <c r="T2" s="17"/>
      <c r="AD2" s="17"/>
      <c r="AE2" s="17"/>
      <c r="AF2" s="17"/>
      <c r="AJ2" s="19"/>
      <c r="AK2" s="19"/>
      <c r="AL2" s="19"/>
      <c r="AM2" s="19"/>
    </row>
    <row r="3" spans="1:32" ht="30" customHeight="1">
      <c r="A3" s="14"/>
      <c r="D3" s="22"/>
      <c r="L3" s="24"/>
      <c r="O3" s="25"/>
      <c r="T3" s="26"/>
      <c r="AF3" s="28"/>
    </row>
    <row r="4" spans="1:32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3"/>
      <c r="K4" s="33"/>
      <c r="L4" s="36" t="s">
        <v>4</v>
      </c>
      <c r="M4" s="37"/>
      <c r="N4" s="38" t="s">
        <v>5</v>
      </c>
      <c r="O4" s="39"/>
      <c r="P4" s="38" t="s">
        <v>6</v>
      </c>
      <c r="Q4" s="39"/>
      <c r="R4" s="38" t="s">
        <v>7</v>
      </c>
      <c r="S4" s="40"/>
      <c r="T4" s="38" t="s">
        <v>8</v>
      </c>
      <c r="U4" s="39"/>
      <c r="V4" s="38" t="s">
        <v>9</v>
      </c>
      <c r="W4" s="39"/>
      <c r="X4" s="38" t="s">
        <v>10</v>
      </c>
      <c r="Y4" s="41"/>
      <c r="Z4" s="42" t="s">
        <v>11</v>
      </c>
      <c r="AA4" s="41"/>
      <c r="AB4" s="42" t="s">
        <v>12</v>
      </c>
      <c r="AC4" s="43"/>
      <c r="AD4" s="42" t="s">
        <v>13</v>
      </c>
      <c r="AE4" s="44"/>
      <c r="AF4" s="45"/>
    </row>
    <row r="5" spans="1:37" ht="43.2" customHeight="1">
      <c r="A5" s="46"/>
      <c r="B5" s="47" t="s">
        <v>14</v>
      </c>
      <c r="C5" s="47" t="s">
        <v>15</v>
      </c>
      <c r="D5" s="48" t="s">
        <v>16</v>
      </c>
      <c r="E5" s="49" t="s">
        <v>17</v>
      </c>
      <c r="F5" s="48" t="s">
        <v>18</v>
      </c>
      <c r="G5" s="49" t="s">
        <v>17</v>
      </c>
      <c r="H5" s="48" t="s">
        <v>19</v>
      </c>
      <c r="I5" s="49" t="s">
        <v>17</v>
      </c>
      <c r="J5" s="48" t="s">
        <v>20</v>
      </c>
      <c r="K5" s="49" t="s">
        <v>17</v>
      </c>
      <c r="L5" s="48" t="s">
        <v>21</v>
      </c>
      <c r="M5" s="49" t="s">
        <v>17</v>
      </c>
      <c r="N5" s="50" t="s">
        <v>22</v>
      </c>
      <c r="O5" s="51" t="s">
        <v>17</v>
      </c>
      <c r="P5" s="52" t="s">
        <v>23</v>
      </c>
      <c r="Q5" s="51" t="s">
        <v>17</v>
      </c>
      <c r="R5" s="52" t="s">
        <v>24</v>
      </c>
      <c r="S5" s="51" t="s">
        <v>17</v>
      </c>
      <c r="T5" s="52" t="s">
        <v>25</v>
      </c>
      <c r="U5" s="51" t="s">
        <v>17</v>
      </c>
      <c r="V5" s="50" t="s">
        <v>26</v>
      </c>
      <c r="W5" s="51" t="s">
        <v>17</v>
      </c>
      <c r="X5" s="52" t="s">
        <v>27</v>
      </c>
      <c r="Y5" s="51" t="s">
        <v>17</v>
      </c>
      <c r="Z5" s="52" t="s">
        <v>28</v>
      </c>
      <c r="AA5" s="51" t="s">
        <v>17</v>
      </c>
      <c r="AB5" s="52" t="s">
        <v>29</v>
      </c>
      <c r="AC5" s="51" t="s">
        <v>17</v>
      </c>
      <c r="AD5" s="53" t="s">
        <v>30</v>
      </c>
      <c r="AE5" s="54" t="s">
        <v>17</v>
      </c>
      <c r="AF5" s="55" t="s">
        <v>31</v>
      </c>
      <c r="AK5" s="14">
        <v>123456</v>
      </c>
    </row>
    <row r="6" spans="1:32" ht="81">
      <c r="A6" s="46"/>
      <c r="B6" s="56">
        <v>1</v>
      </c>
      <c r="C6" s="57" t="s">
        <v>32</v>
      </c>
      <c r="D6" s="58" t="s">
        <v>33</v>
      </c>
      <c r="E6" s="59">
        <v>1</v>
      </c>
      <c r="F6" s="60" t="s">
        <v>34</v>
      </c>
      <c r="G6" s="61">
        <v>1</v>
      </c>
      <c r="H6" s="57"/>
      <c r="I6" s="57"/>
      <c r="J6" s="61" t="s">
        <v>35</v>
      </c>
      <c r="K6" s="61">
        <v>1</v>
      </c>
      <c r="L6" s="62" t="s">
        <v>36</v>
      </c>
      <c r="M6" s="62">
        <v>1</v>
      </c>
      <c r="N6" s="63" t="s">
        <v>37</v>
      </c>
      <c r="O6" s="63">
        <v>3</v>
      </c>
      <c r="P6" s="63" t="s">
        <v>38</v>
      </c>
      <c r="Q6" s="63">
        <v>1</v>
      </c>
      <c r="R6" s="63" t="s">
        <v>39</v>
      </c>
      <c r="S6" s="63">
        <v>1</v>
      </c>
      <c r="T6" s="63" t="s">
        <v>40</v>
      </c>
      <c r="U6" s="63">
        <v>3</v>
      </c>
      <c r="V6" s="63" t="s">
        <v>41</v>
      </c>
      <c r="W6" s="63">
        <v>2</v>
      </c>
      <c r="X6" s="63" t="s">
        <v>42</v>
      </c>
      <c r="Y6" s="63">
        <v>2</v>
      </c>
      <c r="Z6" s="63" t="s">
        <v>43</v>
      </c>
      <c r="AA6" s="63">
        <v>2</v>
      </c>
      <c r="AB6" s="63" t="s">
        <v>44</v>
      </c>
      <c r="AC6" s="63">
        <v>2</v>
      </c>
      <c r="AD6" s="64" t="s">
        <v>45</v>
      </c>
      <c r="AE6" s="64">
        <v>2</v>
      </c>
      <c r="AF6" s="65" t="s">
        <v>46</v>
      </c>
    </row>
    <row r="7" spans="1:32" ht="32.4">
      <c r="A7" s="46"/>
      <c r="B7" s="56">
        <v>1</v>
      </c>
      <c r="C7" s="57"/>
      <c r="D7" s="66"/>
      <c r="E7" s="57"/>
      <c r="F7" s="67" t="s">
        <v>47</v>
      </c>
      <c r="G7" s="62">
        <v>1</v>
      </c>
      <c r="H7" s="57"/>
      <c r="I7" s="57"/>
      <c r="J7" s="57"/>
      <c r="K7" s="57"/>
      <c r="L7" s="57"/>
      <c r="M7" s="57"/>
      <c r="N7" s="68" t="s">
        <v>33</v>
      </c>
      <c r="O7" s="68">
        <v>1</v>
      </c>
      <c r="P7" s="69"/>
      <c r="Q7" s="69"/>
      <c r="R7" s="70" t="s">
        <v>34</v>
      </c>
      <c r="S7" s="70">
        <v>1</v>
      </c>
      <c r="T7" s="69"/>
      <c r="U7" s="69"/>
      <c r="V7" s="69"/>
      <c r="W7" s="69"/>
      <c r="X7" s="69"/>
      <c r="Y7" s="69"/>
      <c r="Z7" s="69"/>
      <c r="AA7" s="69"/>
      <c r="AB7" s="68" t="s">
        <v>33</v>
      </c>
      <c r="AC7" s="68">
        <v>1</v>
      </c>
      <c r="AD7" s="71" t="s">
        <v>33</v>
      </c>
      <c r="AE7" s="71">
        <v>1</v>
      </c>
      <c r="AF7" s="72"/>
    </row>
    <row r="8" spans="1:32" ht="32.4">
      <c r="A8" s="46"/>
      <c r="B8" s="56">
        <v>1</v>
      </c>
      <c r="C8" s="57"/>
      <c r="D8" s="66"/>
      <c r="E8" s="57"/>
      <c r="F8" s="66"/>
      <c r="G8" s="57"/>
      <c r="H8" s="57"/>
      <c r="I8" s="57"/>
      <c r="J8" s="57"/>
      <c r="K8" s="57"/>
      <c r="L8" s="57"/>
      <c r="M8" s="57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3" t="s">
        <v>48</v>
      </c>
      <c r="AE8" s="73">
        <v>1</v>
      </c>
      <c r="AF8" s="72"/>
    </row>
    <row r="9" spans="1:32" ht="81">
      <c r="A9" s="46"/>
      <c r="B9" s="56">
        <v>2</v>
      </c>
      <c r="C9" s="57" t="s">
        <v>49</v>
      </c>
      <c r="D9" s="60" t="s">
        <v>50</v>
      </c>
      <c r="E9" s="61">
        <v>1</v>
      </c>
      <c r="F9" s="60" t="s">
        <v>34</v>
      </c>
      <c r="G9" s="61">
        <v>1</v>
      </c>
      <c r="H9" s="57"/>
      <c r="I9" s="57"/>
      <c r="J9" s="61" t="s">
        <v>51</v>
      </c>
      <c r="K9" s="61">
        <v>1</v>
      </c>
      <c r="L9" s="57"/>
      <c r="M9" s="57"/>
      <c r="N9" s="63" t="s">
        <v>52</v>
      </c>
      <c r="O9" s="63">
        <v>5</v>
      </c>
      <c r="P9" s="63" t="s">
        <v>38</v>
      </c>
      <c r="Q9" s="63">
        <v>1</v>
      </c>
      <c r="R9" s="63" t="s">
        <v>39</v>
      </c>
      <c r="S9" s="63">
        <v>1</v>
      </c>
      <c r="T9" s="63" t="s">
        <v>40</v>
      </c>
      <c r="U9" s="63">
        <v>3</v>
      </c>
      <c r="V9" s="63" t="s">
        <v>53</v>
      </c>
      <c r="W9" s="63">
        <v>3</v>
      </c>
      <c r="X9" s="63" t="s">
        <v>54</v>
      </c>
      <c r="Y9" s="63">
        <v>3</v>
      </c>
      <c r="Z9" s="63" t="s">
        <v>55</v>
      </c>
      <c r="AA9" s="63">
        <v>3</v>
      </c>
      <c r="AB9" s="63" t="s">
        <v>44</v>
      </c>
      <c r="AC9" s="63">
        <v>3</v>
      </c>
      <c r="AD9" s="64" t="s">
        <v>56</v>
      </c>
      <c r="AE9" s="64">
        <v>3</v>
      </c>
      <c r="AF9" s="74" t="s">
        <v>57</v>
      </c>
    </row>
    <row r="10" spans="1:32" ht="48.6">
      <c r="A10" s="46"/>
      <c r="B10" s="56">
        <v>2</v>
      </c>
      <c r="C10" s="75"/>
      <c r="D10" s="66"/>
      <c r="E10" s="57"/>
      <c r="F10" s="67" t="s">
        <v>47</v>
      </c>
      <c r="G10" s="62">
        <v>1</v>
      </c>
      <c r="H10" s="57"/>
      <c r="I10" s="57"/>
      <c r="J10" s="57"/>
      <c r="K10" s="57"/>
      <c r="L10" s="57"/>
      <c r="M10" s="57"/>
      <c r="N10" s="70" t="s">
        <v>58</v>
      </c>
      <c r="O10" s="70">
        <v>1</v>
      </c>
      <c r="P10" s="69"/>
      <c r="Q10" s="69"/>
      <c r="R10" s="70" t="s">
        <v>34</v>
      </c>
      <c r="S10" s="70">
        <v>1</v>
      </c>
      <c r="T10" s="69"/>
      <c r="U10" s="69"/>
      <c r="V10" s="69"/>
      <c r="W10" s="69"/>
      <c r="X10" s="69"/>
      <c r="Y10" s="69"/>
      <c r="Z10" s="69"/>
      <c r="AA10" s="69"/>
      <c r="AB10" s="76" t="s">
        <v>59</v>
      </c>
      <c r="AC10" s="76">
        <v>1</v>
      </c>
      <c r="AD10" s="71" t="s">
        <v>60</v>
      </c>
      <c r="AE10" s="71">
        <v>1</v>
      </c>
      <c r="AF10" s="72"/>
    </row>
    <row r="11" spans="1:32" ht="32.4">
      <c r="A11" s="46"/>
      <c r="B11" s="56">
        <v>2</v>
      </c>
      <c r="C11" s="75"/>
      <c r="D11" s="66"/>
      <c r="E11" s="57"/>
      <c r="F11" s="66"/>
      <c r="G11" s="57"/>
      <c r="H11" s="57"/>
      <c r="I11" s="57"/>
      <c r="J11" s="57"/>
      <c r="K11" s="57"/>
      <c r="L11" s="57"/>
      <c r="M11" s="57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3" t="s">
        <v>48</v>
      </c>
      <c r="AE11" s="73">
        <v>1</v>
      </c>
      <c r="AF11" s="72"/>
    </row>
    <row r="12" spans="1:32" ht="81">
      <c r="A12" s="46"/>
      <c r="B12" s="56">
        <v>3</v>
      </c>
      <c r="C12" s="57" t="s">
        <v>61</v>
      </c>
      <c r="D12" s="66"/>
      <c r="E12" s="57"/>
      <c r="F12" s="60" t="s">
        <v>34</v>
      </c>
      <c r="G12" s="61">
        <v>1</v>
      </c>
      <c r="H12" s="57"/>
      <c r="I12" s="57"/>
      <c r="J12" s="61" t="s">
        <v>51</v>
      </c>
      <c r="K12" s="61">
        <v>1</v>
      </c>
      <c r="L12" s="67" t="s">
        <v>62</v>
      </c>
      <c r="M12" s="62">
        <v>1</v>
      </c>
      <c r="N12" s="63" t="s">
        <v>63</v>
      </c>
      <c r="O12" s="63">
        <v>4</v>
      </c>
      <c r="P12" s="63" t="s">
        <v>38</v>
      </c>
      <c r="Q12" s="63">
        <v>1</v>
      </c>
      <c r="R12" s="63" t="s">
        <v>39</v>
      </c>
      <c r="S12" s="63">
        <v>1</v>
      </c>
      <c r="T12" s="63" t="s">
        <v>64</v>
      </c>
      <c r="U12" s="63">
        <v>3</v>
      </c>
      <c r="V12" s="63" t="s">
        <v>65</v>
      </c>
      <c r="W12" s="63">
        <v>2</v>
      </c>
      <c r="X12" s="63" t="s">
        <v>66</v>
      </c>
      <c r="Y12" s="63">
        <v>2</v>
      </c>
      <c r="Z12" s="63" t="s">
        <v>55</v>
      </c>
      <c r="AA12" s="63">
        <v>2</v>
      </c>
      <c r="AB12" s="63" t="s">
        <v>67</v>
      </c>
      <c r="AC12" s="63">
        <v>3</v>
      </c>
      <c r="AD12" s="64" t="s">
        <v>56</v>
      </c>
      <c r="AE12" s="64">
        <v>3</v>
      </c>
      <c r="AF12" s="65" t="s">
        <v>68</v>
      </c>
    </row>
    <row r="13" spans="1:32" ht="32.4">
      <c r="A13" s="46"/>
      <c r="B13" s="56">
        <v>3</v>
      </c>
      <c r="C13" s="57"/>
      <c r="D13" s="66"/>
      <c r="E13" s="57"/>
      <c r="F13" s="67" t="s">
        <v>47</v>
      </c>
      <c r="G13" s="62">
        <v>1</v>
      </c>
      <c r="H13" s="57"/>
      <c r="I13" s="57"/>
      <c r="J13" s="57"/>
      <c r="K13" s="57"/>
      <c r="L13" s="66"/>
      <c r="M13" s="57"/>
      <c r="N13" s="69"/>
      <c r="O13" s="69"/>
      <c r="P13" s="69"/>
      <c r="Q13" s="69"/>
      <c r="R13" s="70" t="s">
        <v>34</v>
      </c>
      <c r="S13" s="70">
        <v>1</v>
      </c>
      <c r="T13" s="69"/>
      <c r="U13" s="69"/>
      <c r="V13" s="69"/>
      <c r="W13" s="69"/>
      <c r="X13" s="69"/>
      <c r="Y13" s="69"/>
      <c r="Z13" s="69"/>
      <c r="AA13" s="69"/>
      <c r="AB13" s="68" t="s">
        <v>69</v>
      </c>
      <c r="AC13" s="68">
        <v>2</v>
      </c>
      <c r="AD13" s="73" t="s">
        <v>48</v>
      </c>
      <c r="AE13" s="73">
        <v>1</v>
      </c>
      <c r="AF13" s="72"/>
    </row>
    <row r="14" spans="1:32" ht="32.4">
      <c r="A14" s="46"/>
      <c r="B14" s="56">
        <v>3</v>
      </c>
      <c r="C14" s="57"/>
      <c r="D14" s="66"/>
      <c r="E14" s="57"/>
      <c r="F14" s="60" t="s">
        <v>70</v>
      </c>
      <c r="G14" s="61">
        <v>1</v>
      </c>
      <c r="H14" s="57"/>
      <c r="I14" s="57"/>
      <c r="J14" s="57"/>
      <c r="K14" s="57"/>
      <c r="L14" s="66"/>
      <c r="M14" s="5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7"/>
      <c r="AE14" s="77"/>
      <c r="AF14" s="72"/>
    </row>
    <row r="15" spans="1:32" ht="97.2">
      <c r="A15" s="46"/>
      <c r="B15" s="56">
        <v>4</v>
      </c>
      <c r="C15" s="57" t="s">
        <v>71</v>
      </c>
      <c r="D15" s="67" t="s">
        <v>72</v>
      </c>
      <c r="E15" s="62">
        <v>1</v>
      </c>
      <c r="F15" s="60" t="s">
        <v>34</v>
      </c>
      <c r="G15" s="61">
        <v>1</v>
      </c>
      <c r="H15" s="57"/>
      <c r="I15" s="57"/>
      <c r="J15" s="61" t="s">
        <v>51</v>
      </c>
      <c r="K15" s="61">
        <v>1</v>
      </c>
      <c r="L15" s="58" t="s">
        <v>73</v>
      </c>
      <c r="M15" s="59">
        <v>1</v>
      </c>
      <c r="N15" s="63" t="s">
        <v>74</v>
      </c>
      <c r="O15" s="63">
        <v>5</v>
      </c>
      <c r="P15" s="63" t="s">
        <v>38</v>
      </c>
      <c r="Q15" s="63">
        <v>1</v>
      </c>
      <c r="R15" s="63" t="s">
        <v>75</v>
      </c>
      <c r="S15" s="63">
        <v>1</v>
      </c>
      <c r="T15" s="63" t="s">
        <v>64</v>
      </c>
      <c r="U15" s="63">
        <v>3</v>
      </c>
      <c r="V15" s="63" t="s">
        <v>76</v>
      </c>
      <c r="W15" s="63">
        <v>3</v>
      </c>
      <c r="X15" s="63" t="s">
        <v>77</v>
      </c>
      <c r="Y15" s="63">
        <v>3</v>
      </c>
      <c r="Z15" s="63" t="s">
        <v>78</v>
      </c>
      <c r="AA15" s="63">
        <v>3</v>
      </c>
      <c r="AB15" s="63" t="s">
        <v>67</v>
      </c>
      <c r="AC15" s="63">
        <v>3</v>
      </c>
      <c r="AD15" s="64" t="s">
        <v>79</v>
      </c>
      <c r="AE15" s="64">
        <v>3</v>
      </c>
      <c r="AF15" s="74" t="s">
        <v>80</v>
      </c>
    </row>
    <row r="16" spans="1:32" ht="32.4">
      <c r="A16" s="46"/>
      <c r="B16" s="56">
        <v>4</v>
      </c>
      <c r="C16" s="57"/>
      <c r="D16" s="57"/>
      <c r="E16" s="57"/>
      <c r="F16" s="67" t="s">
        <v>47</v>
      </c>
      <c r="G16" s="62">
        <v>1</v>
      </c>
      <c r="H16" s="57"/>
      <c r="I16" s="57"/>
      <c r="J16" s="57"/>
      <c r="K16" s="57"/>
      <c r="L16" s="78" t="s">
        <v>81</v>
      </c>
      <c r="M16" s="79">
        <v>1</v>
      </c>
      <c r="N16" s="69"/>
      <c r="O16" s="69"/>
      <c r="P16" s="69"/>
      <c r="Q16" s="69"/>
      <c r="R16" s="70" t="s">
        <v>34</v>
      </c>
      <c r="S16" s="70">
        <v>1</v>
      </c>
      <c r="T16" s="69"/>
      <c r="U16" s="69"/>
      <c r="V16" s="69"/>
      <c r="W16" s="69"/>
      <c r="X16" s="69"/>
      <c r="Y16" s="69"/>
      <c r="Z16" s="69"/>
      <c r="AA16" s="69"/>
      <c r="AB16" s="80" t="s">
        <v>81</v>
      </c>
      <c r="AC16" s="80">
        <v>1</v>
      </c>
      <c r="AD16" s="71" t="s">
        <v>69</v>
      </c>
      <c r="AE16" s="71">
        <v>2</v>
      </c>
      <c r="AF16" s="72"/>
    </row>
    <row r="17" spans="1:32" ht="32.4">
      <c r="A17" s="46"/>
      <c r="B17" s="56">
        <v>4</v>
      </c>
      <c r="C17" s="75"/>
      <c r="D17" s="57"/>
      <c r="E17" s="57"/>
      <c r="F17" s="66"/>
      <c r="G17" s="57"/>
      <c r="H17" s="57"/>
      <c r="I17" s="57"/>
      <c r="J17" s="57"/>
      <c r="K17" s="57"/>
      <c r="L17" s="57"/>
      <c r="M17" s="57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3" t="s">
        <v>48</v>
      </c>
      <c r="AE17" s="73">
        <v>1</v>
      </c>
      <c r="AF17" s="72"/>
    </row>
    <row r="18" spans="1:32" ht="81">
      <c r="A18" s="46"/>
      <c r="B18" s="56">
        <v>5</v>
      </c>
      <c r="C18" s="57" t="s">
        <v>82</v>
      </c>
      <c r="D18" s="57"/>
      <c r="E18" s="57"/>
      <c r="F18" s="81" t="s">
        <v>34</v>
      </c>
      <c r="G18" s="61">
        <v>1</v>
      </c>
      <c r="H18" s="61" t="s">
        <v>83</v>
      </c>
      <c r="I18" s="61">
        <v>1</v>
      </c>
      <c r="J18" s="61" t="s">
        <v>84</v>
      </c>
      <c r="K18" s="61">
        <v>1</v>
      </c>
      <c r="L18" s="57"/>
      <c r="M18" s="57"/>
      <c r="N18" s="63" t="s">
        <v>85</v>
      </c>
      <c r="O18" s="63">
        <v>5</v>
      </c>
      <c r="P18" s="63" t="s">
        <v>86</v>
      </c>
      <c r="Q18" s="63">
        <v>1</v>
      </c>
      <c r="R18" s="63" t="s">
        <v>75</v>
      </c>
      <c r="S18" s="63">
        <v>1</v>
      </c>
      <c r="T18" s="63" t="s">
        <v>87</v>
      </c>
      <c r="U18" s="63">
        <v>3</v>
      </c>
      <c r="V18" s="63" t="s">
        <v>88</v>
      </c>
      <c r="W18" s="63">
        <v>3</v>
      </c>
      <c r="X18" s="63" t="s">
        <v>89</v>
      </c>
      <c r="Y18" s="63">
        <v>3</v>
      </c>
      <c r="Z18" s="63" t="s">
        <v>78</v>
      </c>
      <c r="AA18" s="63">
        <v>3</v>
      </c>
      <c r="AB18" s="63" t="s">
        <v>90</v>
      </c>
      <c r="AC18" s="63">
        <v>3</v>
      </c>
      <c r="AD18" s="64" t="s">
        <v>79</v>
      </c>
      <c r="AE18" s="64">
        <v>3</v>
      </c>
      <c r="AF18" s="74" t="s">
        <v>91</v>
      </c>
    </row>
    <row r="19" spans="1:32" ht="64.8">
      <c r="A19" s="46"/>
      <c r="B19" s="56">
        <v>5</v>
      </c>
      <c r="C19" s="57"/>
      <c r="D19" s="57"/>
      <c r="E19" s="57"/>
      <c r="F19" s="67" t="s">
        <v>47</v>
      </c>
      <c r="G19" s="62">
        <v>1</v>
      </c>
      <c r="H19" s="57"/>
      <c r="I19" s="57"/>
      <c r="J19" s="57"/>
      <c r="K19" s="57"/>
      <c r="L19" s="57"/>
      <c r="M19" s="57"/>
      <c r="N19" s="70" t="s">
        <v>92</v>
      </c>
      <c r="O19" s="70">
        <v>1</v>
      </c>
      <c r="P19" s="69"/>
      <c r="Q19" s="69"/>
      <c r="R19" s="70" t="s">
        <v>34</v>
      </c>
      <c r="S19" s="70">
        <v>1</v>
      </c>
      <c r="T19" s="69"/>
      <c r="U19" s="69"/>
      <c r="V19" s="70" t="s">
        <v>83</v>
      </c>
      <c r="W19" s="70">
        <v>2</v>
      </c>
      <c r="X19" s="70" t="s">
        <v>83</v>
      </c>
      <c r="Y19" s="70">
        <v>2</v>
      </c>
      <c r="Z19" s="70" t="s">
        <v>83</v>
      </c>
      <c r="AA19" s="70">
        <v>1</v>
      </c>
      <c r="AB19" s="70" t="s">
        <v>83</v>
      </c>
      <c r="AC19" s="70">
        <v>1</v>
      </c>
      <c r="AD19" s="82" t="s">
        <v>93</v>
      </c>
      <c r="AE19" s="82">
        <v>1</v>
      </c>
      <c r="AF19" s="72"/>
    </row>
    <row r="20" spans="1:32" ht="32.4">
      <c r="A20" s="46"/>
      <c r="B20" s="56">
        <v>5</v>
      </c>
      <c r="C20" s="57"/>
      <c r="D20" s="57"/>
      <c r="E20" s="57"/>
      <c r="F20" s="67"/>
      <c r="G20" s="62"/>
      <c r="H20" s="57"/>
      <c r="I20" s="57"/>
      <c r="J20" s="57"/>
      <c r="K20" s="57"/>
      <c r="L20" s="57"/>
      <c r="M20" s="57"/>
      <c r="N20" s="70"/>
      <c r="O20" s="70"/>
      <c r="P20" s="69"/>
      <c r="Q20" s="69"/>
      <c r="R20" s="70"/>
      <c r="S20" s="70"/>
      <c r="T20" s="69"/>
      <c r="U20" s="69"/>
      <c r="V20" s="70"/>
      <c r="W20" s="70"/>
      <c r="X20" s="70"/>
      <c r="Y20" s="70"/>
      <c r="Z20" s="70"/>
      <c r="AA20" s="70"/>
      <c r="AB20" s="70"/>
      <c r="AC20" s="70"/>
      <c r="AD20" s="73" t="s">
        <v>48</v>
      </c>
      <c r="AE20" s="73">
        <v>1</v>
      </c>
      <c r="AF20" s="72"/>
    </row>
    <row r="21" spans="1:32" ht="64.8">
      <c r="A21" s="46"/>
      <c r="B21" s="56">
        <v>5</v>
      </c>
      <c r="C21" s="57"/>
      <c r="D21" s="57"/>
      <c r="E21" s="57"/>
      <c r="F21" s="67"/>
      <c r="G21" s="62"/>
      <c r="H21" s="57"/>
      <c r="I21" s="57"/>
      <c r="J21" s="57"/>
      <c r="K21" s="57"/>
      <c r="L21" s="57"/>
      <c r="M21" s="57"/>
      <c r="N21" s="70" t="s">
        <v>83</v>
      </c>
      <c r="O21" s="70">
        <v>1</v>
      </c>
      <c r="P21" s="69"/>
      <c r="Q21" s="69"/>
      <c r="R21" s="70"/>
      <c r="S21" s="70"/>
      <c r="T21" s="69"/>
      <c r="U21" s="69"/>
      <c r="V21" s="70"/>
      <c r="W21" s="70"/>
      <c r="X21" s="70"/>
      <c r="Y21" s="70"/>
      <c r="Z21" s="70"/>
      <c r="AA21" s="70"/>
      <c r="AB21" s="70"/>
      <c r="AC21" s="70"/>
      <c r="AD21" s="73" t="s">
        <v>83</v>
      </c>
      <c r="AE21" s="73">
        <v>2</v>
      </c>
      <c r="AF21" s="72"/>
    </row>
    <row r="22" spans="1:32" ht="81">
      <c r="A22" s="46"/>
      <c r="B22" s="56">
        <v>6</v>
      </c>
      <c r="C22" s="57" t="s">
        <v>94</v>
      </c>
      <c r="D22" s="62" t="s">
        <v>93</v>
      </c>
      <c r="E22" s="62">
        <v>1</v>
      </c>
      <c r="F22" s="81" t="s">
        <v>34</v>
      </c>
      <c r="G22" s="61">
        <v>1</v>
      </c>
      <c r="H22" s="57"/>
      <c r="I22" s="57"/>
      <c r="J22" s="61" t="s">
        <v>84</v>
      </c>
      <c r="K22" s="61">
        <v>1</v>
      </c>
      <c r="L22" s="59" t="s">
        <v>73</v>
      </c>
      <c r="M22" s="59">
        <v>1</v>
      </c>
      <c r="N22" s="63" t="s">
        <v>95</v>
      </c>
      <c r="O22" s="63">
        <v>5</v>
      </c>
      <c r="P22" s="63" t="s">
        <v>86</v>
      </c>
      <c r="Q22" s="63">
        <v>1</v>
      </c>
      <c r="R22" s="63" t="s">
        <v>75</v>
      </c>
      <c r="S22" s="63">
        <v>1</v>
      </c>
      <c r="T22" s="63" t="s">
        <v>87</v>
      </c>
      <c r="U22" s="63">
        <v>3</v>
      </c>
      <c r="V22" s="63" t="s">
        <v>88</v>
      </c>
      <c r="W22" s="63">
        <v>3</v>
      </c>
      <c r="X22" s="63" t="s">
        <v>96</v>
      </c>
      <c r="Y22" s="63">
        <v>3</v>
      </c>
      <c r="Z22" s="63" t="s">
        <v>97</v>
      </c>
      <c r="AA22" s="63">
        <v>3</v>
      </c>
      <c r="AB22" s="63" t="s">
        <v>98</v>
      </c>
      <c r="AC22" s="63">
        <v>3</v>
      </c>
      <c r="AD22" s="64" t="s">
        <v>99</v>
      </c>
      <c r="AE22" s="64">
        <v>3</v>
      </c>
      <c r="AF22" s="74"/>
    </row>
    <row r="23" spans="1:32" ht="32.4">
      <c r="A23" s="46"/>
      <c r="B23" s="56">
        <v>6</v>
      </c>
      <c r="C23" s="57"/>
      <c r="D23" s="57"/>
      <c r="E23" s="57"/>
      <c r="F23" s="67" t="s">
        <v>47</v>
      </c>
      <c r="G23" s="62">
        <v>1</v>
      </c>
      <c r="H23" s="57"/>
      <c r="I23" s="57"/>
      <c r="J23" s="57"/>
      <c r="K23" s="57"/>
      <c r="L23" s="57"/>
      <c r="M23" s="57"/>
      <c r="N23" s="70" t="s">
        <v>92</v>
      </c>
      <c r="O23" s="70">
        <v>1</v>
      </c>
      <c r="P23" s="69"/>
      <c r="Q23" s="69"/>
      <c r="R23" s="70" t="s">
        <v>34</v>
      </c>
      <c r="S23" s="70">
        <v>1</v>
      </c>
      <c r="T23" s="69"/>
      <c r="U23" s="69"/>
      <c r="V23" s="80" t="s">
        <v>100</v>
      </c>
      <c r="W23" s="80">
        <v>1</v>
      </c>
      <c r="X23" s="69"/>
      <c r="Y23" s="69"/>
      <c r="Z23" s="69"/>
      <c r="AA23" s="69"/>
      <c r="AB23" s="69"/>
      <c r="AC23" s="69"/>
      <c r="AD23" s="83" t="s">
        <v>100</v>
      </c>
      <c r="AE23" s="83">
        <v>2</v>
      </c>
      <c r="AF23" s="72"/>
    </row>
    <row r="24" spans="1:32" ht="32.4">
      <c r="A24" s="46"/>
      <c r="B24" s="56">
        <v>6</v>
      </c>
      <c r="C24" s="75"/>
      <c r="D24" s="57"/>
      <c r="E24" s="57"/>
      <c r="F24" s="66"/>
      <c r="G24" s="57"/>
      <c r="H24" s="57"/>
      <c r="I24" s="57"/>
      <c r="J24" s="57"/>
      <c r="K24" s="57"/>
      <c r="L24" s="57"/>
      <c r="M24" s="5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3" t="s">
        <v>48</v>
      </c>
      <c r="AE24" s="73">
        <v>1</v>
      </c>
      <c r="AF24" s="72"/>
    </row>
    <row r="25" spans="1:32" ht="113.4">
      <c r="A25" s="46"/>
      <c r="B25" s="56">
        <v>7</v>
      </c>
      <c r="C25" s="57" t="s">
        <v>101</v>
      </c>
      <c r="D25" s="57"/>
      <c r="E25" s="57"/>
      <c r="F25" s="81" t="s">
        <v>34</v>
      </c>
      <c r="G25" s="61">
        <v>1</v>
      </c>
      <c r="H25" s="57"/>
      <c r="I25" s="57"/>
      <c r="J25" s="61" t="s">
        <v>84</v>
      </c>
      <c r="K25" s="61">
        <v>1</v>
      </c>
      <c r="L25" s="57"/>
      <c r="M25" s="57"/>
      <c r="N25" s="63" t="s">
        <v>102</v>
      </c>
      <c r="O25" s="63">
        <v>3</v>
      </c>
      <c r="P25" s="63" t="s">
        <v>86</v>
      </c>
      <c r="Q25" s="63">
        <v>1</v>
      </c>
      <c r="R25" s="63" t="s">
        <v>103</v>
      </c>
      <c r="S25" s="63">
        <v>1</v>
      </c>
      <c r="T25" s="63" t="s">
        <v>104</v>
      </c>
      <c r="U25" s="63">
        <v>3</v>
      </c>
      <c r="V25" s="63" t="s">
        <v>105</v>
      </c>
      <c r="W25" s="63">
        <v>2</v>
      </c>
      <c r="X25" s="63" t="s">
        <v>106</v>
      </c>
      <c r="Y25" s="63">
        <v>2</v>
      </c>
      <c r="Z25" s="63" t="s">
        <v>107</v>
      </c>
      <c r="AA25" s="63">
        <v>2</v>
      </c>
      <c r="AB25" s="63" t="s">
        <v>108</v>
      </c>
      <c r="AC25" s="63">
        <v>2</v>
      </c>
      <c r="AD25" s="64" t="s">
        <v>99</v>
      </c>
      <c r="AE25" s="64">
        <v>2</v>
      </c>
      <c r="AF25" s="65" t="s">
        <v>109</v>
      </c>
    </row>
    <row r="26" spans="1:32" ht="32.4">
      <c r="A26" s="46"/>
      <c r="B26" s="56">
        <v>7</v>
      </c>
      <c r="C26" s="57"/>
      <c r="D26" s="57"/>
      <c r="E26" s="57"/>
      <c r="F26" s="67" t="s">
        <v>47</v>
      </c>
      <c r="G26" s="62">
        <v>1</v>
      </c>
      <c r="H26" s="57"/>
      <c r="I26" s="57"/>
      <c r="J26" s="57"/>
      <c r="K26" s="57"/>
      <c r="L26" s="66"/>
      <c r="M26" s="57"/>
      <c r="N26" s="69"/>
      <c r="O26" s="69"/>
      <c r="P26" s="69"/>
      <c r="Q26" s="69"/>
      <c r="R26" s="70" t="s">
        <v>34</v>
      </c>
      <c r="S26" s="70">
        <v>1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3" t="s">
        <v>48</v>
      </c>
      <c r="AE26" s="73">
        <v>1</v>
      </c>
      <c r="AF26" s="72"/>
    </row>
    <row r="27" spans="1:32" ht="32.4">
      <c r="A27" s="46"/>
      <c r="B27" s="56">
        <v>7</v>
      </c>
      <c r="C27" s="75"/>
      <c r="D27" s="57"/>
      <c r="E27" s="57"/>
      <c r="F27" s="81" t="s">
        <v>110</v>
      </c>
      <c r="G27" s="61">
        <v>1</v>
      </c>
      <c r="H27" s="57"/>
      <c r="I27" s="57"/>
      <c r="J27" s="57"/>
      <c r="K27" s="57"/>
      <c r="L27" s="57"/>
      <c r="M27" s="5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77"/>
      <c r="AE27" s="77"/>
      <c r="AF27" s="72"/>
    </row>
    <row r="28" spans="1:32" ht="81">
      <c r="A28" s="46"/>
      <c r="B28" s="56">
        <v>8</v>
      </c>
      <c r="C28" s="57" t="s">
        <v>111</v>
      </c>
      <c r="D28" s="62" t="s">
        <v>112</v>
      </c>
      <c r="E28" s="62">
        <v>1</v>
      </c>
      <c r="F28" s="60" t="s">
        <v>34</v>
      </c>
      <c r="G28" s="61">
        <v>1</v>
      </c>
      <c r="H28" s="57"/>
      <c r="I28" s="57"/>
      <c r="J28" s="61" t="s">
        <v>84</v>
      </c>
      <c r="K28" s="61">
        <v>1</v>
      </c>
      <c r="L28" s="62" t="s">
        <v>113</v>
      </c>
      <c r="M28" s="62">
        <v>1</v>
      </c>
      <c r="N28" s="63" t="s">
        <v>114</v>
      </c>
      <c r="O28" s="63">
        <v>5</v>
      </c>
      <c r="P28" s="63" t="s">
        <v>86</v>
      </c>
      <c r="Q28" s="63">
        <v>1</v>
      </c>
      <c r="R28" s="63" t="s">
        <v>103</v>
      </c>
      <c r="S28" s="63">
        <v>1</v>
      </c>
      <c r="T28" s="63" t="s">
        <v>104</v>
      </c>
      <c r="U28" s="63">
        <v>3</v>
      </c>
      <c r="V28" s="63" t="s">
        <v>115</v>
      </c>
      <c r="W28" s="63">
        <v>3</v>
      </c>
      <c r="X28" s="63" t="s">
        <v>116</v>
      </c>
      <c r="Y28" s="63">
        <v>3</v>
      </c>
      <c r="Z28" s="63" t="s">
        <v>117</v>
      </c>
      <c r="AA28" s="63">
        <v>3</v>
      </c>
      <c r="AB28" s="63" t="s">
        <v>118</v>
      </c>
      <c r="AC28" s="63">
        <v>3</v>
      </c>
      <c r="AD28" s="64" t="s">
        <v>119</v>
      </c>
      <c r="AE28" s="64">
        <v>3</v>
      </c>
      <c r="AF28" s="74"/>
    </row>
    <row r="29" spans="1:32" ht="32.4">
      <c r="A29" s="46"/>
      <c r="B29" s="56">
        <v>8</v>
      </c>
      <c r="C29" s="57"/>
      <c r="D29" s="57"/>
      <c r="E29" s="57"/>
      <c r="F29" s="67" t="s">
        <v>47</v>
      </c>
      <c r="G29" s="62">
        <v>1</v>
      </c>
      <c r="H29" s="57"/>
      <c r="I29" s="57"/>
      <c r="J29" s="57"/>
      <c r="K29" s="57"/>
      <c r="L29" s="57"/>
      <c r="M29" s="57"/>
      <c r="N29" s="70" t="s">
        <v>92</v>
      </c>
      <c r="O29" s="70">
        <v>1</v>
      </c>
      <c r="P29" s="69"/>
      <c r="Q29" s="69"/>
      <c r="R29" s="70" t="s">
        <v>34</v>
      </c>
      <c r="S29" s="70">
        <v>1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3" t="s">
        <v>48</v>
      </c>
      <c r="AE29" s="73">
        <v>1</v>
      </c>
      <c r="AF29" s="72"/>
    </row>
    <row r="30" spans="1:32" ht="16.5">
      <c r="A30" s="46"/>
      <c r="B30" s="56">
        <v>8</v>
      </c>
      <c r="C30" s="75"/>
      <c r="D30" s="57"/>
      <c r="E30" s="57"/>
      <c r="F30" s="84"/>
      <c r="G30" s="57"/>
      <c r="H30" s="57"/>
      <c r="I30" s="57"/>
      <c r="J30" s="57"/>
      <c r="K30" s="57"/>
      <c r="L30" s="57"/>
      <c r="M30" s="57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7"/>
      <c r="AE30" s="77"/>
      <c r="AF30" s="72"/>
    </row>
    <row r="31" spans="1:32" ht="113.4">
      <c r="A31" s="46"/>
      <c r="B31" s="56">
        <v>9</v>
      </c>
      <c r="C31" s="57" t="s">
        <v>120</v>
      </c>
      <c r="D31" s="62" t="s">
        <v>121</v>
      </c>
      <c r="E31" s="62">
        <v>1</v>
      </c>
      <c r="F31" s="60" t="s">
        <v>34</v>
      </c>
      <c r="G31" s="61">
        <v>1</v>
      </c>
      <c r="H31" s="57"/>
      <c r="I31" s="57"/>
      <c r="J31" s="61" t="s">
        <v>122</v>
      </c>
      <c r="K31" s="61">
        <v>1</v>
      </c>
      <c r="L31" s="59" t="s">
        <v>123</v>
      </c>
      <c r="M31" s="59">
        <v>1</v>
      </c>
      <c r="N31" s="63" t="s">
        <v>124</v>
      </c>
      <c r="O31" s="63">
        <v>5</v>
      </c>
      <c r="P31" s="63" t="s">
        <v>125</v>
      </c>
      <c r="Q31" s="63">
        <v>1</v>
      </c>
      <c r="R31" s="63" t="s">
        <v>103</v>
      </c>
      <c r="S31" s="63">
        <v>1</v>
      </c>
      <c r="T31" s="63" t="s">
        <v>126</v>
      </c>
      <c r="U31" s="63">
        <v>3</v>
      </c>
      <c r="V31" s="63" t="s">
        <v>127</v>
      </c>
      <c r="W31" s="63">
        <v>3</v>
      </c>
      <c r="X31" s="63" t="s">
        <v>128</v>
      </c>
      <c r="Y31" s="63">
        <v>3</v>
      </c>
      <c r="Z31" s="63" t="s">
        <v>129</v>
      </c>
      <c r="AA31" s="63">
        <v>3</v>
      </c>
      <c r="AB31" s="63" t="s">
        <v>118</v>
      </c>
      <c r="AC31" s="63">
        <v>3</v>
      </c>
      <c r="AD31" s="64" t="s">
        <v>130</v>
      </c>
      <c r="AE31" s="64">
        <v>3</v>
      </c>
      <c r="AF31" s="74" t="s">
        <v>131</v>
      </c>
    </row>
    <row r="32" spans="1:36" s="1" customFormat="1" ht="32.4">
      <c r="A32" s="46"/>
      <c r="B32" s="56">
        <v>9</v>
      </c>
      <c r="C32" s="57"/>
      <c r="D32" s="57"/>
      <c r="E32" s="57"/>
      <c r="F32" s="67" t="s">
        <v>47</v>
      </c>
      <c r="G32" s="62">
        <v>1</v>
      </c>
      <c r="H32" s="57"/>
      <c r="I32" s="57"/>
      <c r="J32" s="57"/>
      <c r="K32" s="57"/>
      <c r="L32" s="57"/>
      <c r="M32" s="57"/>
      <c r="N32" s="70" t="s">
        <v>92</v>
      </c>
      <c r="O32" s="70">
        <v>1</v>
      </c>
      <c r="P32" s="69"/>
      <c r="Q32" s="69"/>
      <c r="R32" s="70" t="s">
        <v>34</v>
      </c>
      <c r="S32" s="70">
        <v>1</v>
      </c>
      <c r="T32" s="69"/>
      <c r="U32" s="69"/>
      <c r="V32" s="76" t="s">
        <v>121</v>
      </c>
      <c r="W32" s="76">
        <v>2</v>
      </c>
      <c r="X32" s="69"/>
      <c r="Y32" s="69"/>
      <c r="Z32" s="76" t="s">
        <v>121</v>
      </c>
      <c r="AA32" s="76">
        <v>1</v>
      </c>
      <c r="AB32" s="68" t="s">
        <v>123</v>
      </c>
      <c r="AC32" s="68">
        <v>1</v>
      </c>
      <c r="AD32" s="82" t="s">
        <v>121</v>
      </c>
      <c r="AE32" s="82">
        <v>1</v>
      </c>
      <c r="AF32" s="72"/>
      <c r="AG32" s="14"/>
      <c r="AH32" s="14"/>
      <c r="AI32" s="14"/>
      <c r="AJ32" s="14"/>
    </row>
    <row r="33" spans="1:32" ht="32.4">
      <c r="A33" s="46"/>
      <c r="B33" s="56">
        <v>9</v>
      </c>
      <c r="C33" s="75"/>
      <c r="D33" s="57"/>
      <c r="E33" s="57"/>
      <c r="F33" s="84"/>
      <c r="G33" s="57"/>
      <c r="H33" s="57"/>
      <c r="I33" s="57"/>
      <c r="J33" s="57"/>
      <c r="K33" s="57"/>
      <c r="L33" s="57"/>
      <c r="M33" s="57"/>
      <c r="N33" s="76" t="s">
        <v>121</v>
      </c>
      <c r="O33" s="76">
        <v>2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3" t="s">
        <v>48</v>
      </c>
      <c r="AE33" s="73">
        <v>1</v>
      </c>
      <c r="AF33" s="72"/>
    </row>
    <row r="34" spans="1:36" ht="97.2">
      <c r="A34" s="46"/>
      <c r="B34" s="56">
        <v>10</v>
      </c>
      <c r="C34" s="57" t="s">
        <v>132</v>
      </c>
      <c r="D34" s="61" t="s">
        <v>50</v>
      </c>
      <c r="E34" s="61">
        <v>1</v>
      </c>
      <c r="F34" s="60" t="s">
        <v>34</v>
      </c>
      <c r="G34" s="61">
        <v>1</v>
      </c>
      <c r="H34" s="57"/>
      <c r="I34" s="57"/>
      <c r="J34" s="61" t="s">
        <v>122</v>
      </c>
      <c r="K34" s="61">
        <v>1</v>
      </c>
      <c r="L34" s="62" t="s">
        <v>113</v>
      </c>
      <c r="M34" s="62">
        <v>1</v>
      </c>
      <c r="N34" s="63" t="s">
        <v>133</v>
      </c>
      <c r="O34" s="63">
        <v>5</v>
      </c>
      <c r="P34" s="63" t="s">
        <v>125</v>
      </c>
      <c r="Q34" s="63">
        <v>1</v>
      </c>
      <c r="R34" s="63" t="s">
        <v>134</v>
      </c>
      <c r="S34" s="63">
        <v>1</v>
      </c>
      <c r="T34" s="63" t="s">
        <v>126</v>
      </c>
      <c r="U34" s="63">
        <v>3</v>
      </c>
      <c r="V34" s="63" t="s">
        <v>135</v>
      </c>
      <c r="W34" s="63">
        <v>3</v>
      </c>
      <c r="X34" s="63" t="s">
        <v>136</v>
      </c>
      <c r="Y34" s="63">
        <v>3</v>
      </c>
      <c r="Z34" s="63" t="s">
        <v>137</v>
      </c>
      <c r="AA34" s="63">
        <v>3</v>
      </c>
      <c r="AB34" s="63" t="s">
        <v>138</v>
      </c>
      <c r="AC34" s="63">
        <v>3</v>
      </c>
      <c r="AD34" s="64" t="s">
        <v>139</v>
      </c>
      <c r="AE34" s="64">
        <v>3</v>
      </c>
      <c r="AF34" s="74"/>
      <c r="AJ34" s="1"/>
    </row>
    <row r="35" spans="1:35" ht="32.4">
      <c r="A35" s="46"/>
      <c r="B35" s="56">
        <v>10</v>
      </c>
      <c r="C35" s="57"/>
      <c r="D35" s="57"/>
      <c r="E35" s="57"/>
      <c r="F35" s="67" t="s">
        <v>47</v>
      </c>
      <c r="G35" s="62">
        <v>1</v>
      </c>
      <c r="H35" s="57"/>
      <c r="I35" s="57"/>
      <c r="J35" s="57"/>
      <c r="K35" s="57"/>
      <c r="L35" s="57"/>
      <c r="M35" s="57"/>
      <c r="N35" s="69"/>
      <c r="O35" s="69"/>
      <c r="P35" s="69"/>
      <c r="Q35" s="69"/>
      <c r="R35" s="70" t="s">
        <v>34</v>
      </c>
      <c r="S35" s="70">
        <v>1</v>
      </c>
      <c r="T35" s="69"/>
      <c r="U35" s="69"/>
      <c r="V35" s="69"/>
      <c r="W35" s="69"/>
      <c r="X35" s="69"/>
      <c r="Y35" s="69"/>
      <c r="Z35" s="69"/>
      <c r="AA35" s="69"/>
      <c r="AB35" s="76" t="s">
        <v>140</v>
      </c>
      <c r="AC35" s="76">
        <v>2</v>
      </c>
      <c r="AD35" s="82" t="s">
        <v>140</v>
      </c>
      <c r="AE35" s="82">
        <v>2</v>
      </c>
      <c r="AF35" s="72"/>
      <c r="AG35" s="1"/>
      <c r="AH35" s="1"/>
      <c r="AI35" s="1"/>
    </row>
    <row r="36" spans="1:32" ht="32.4">
      <c r="A36" s="46"/>
      <c r="B36" s="56">
        <v>10</v>
      </c>
      <c r="C36" s="75"/>
      <c r="D36" s="57"/>
      <c r="E36" s="57"/>
      <c r="F36" s="84"/>
      <c r="G36" s="57"/>
      <c r="H36" s="57"/>
      <c r="I36" s="57"/>
      <c r="J36" s="57"/>
      <c r="K36" s="57"/>
      <c r="L36" s="57"/>
      <c r="M36" s="57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3" t="s">
        <v>48</v>
      </c>
      <c r="AE36" s="73">
        <v>1</v>
      </c>
      <c r="AF36" s="72"/>
    </row>
    <row r="37" spans="1:32" ht="97.2">
      <c r="A37" s="46"/>
      <c r="B37" s="56">
        <v>11</v>
      </c>
      <c r="C37" s="57" t="s">
        <v>141</v>
      </c>
      <c r="D37" s="62" t="s">
        <v>142</v>
      </c>
      <c r="E37" s="62">
        <v>1</v>
      </c>
      <c r="F37" s="60" t="s">
        <v>34</v>
      </c>
      <c r="G37" s="61">
        <v>1</v>
      </c>
      <c r="H37" s="57"/>
      <c r="I37" s="57"/>
      <c r="J37" s="61" t="s">
        <v>122</v>
      </c>
      <c r="K37" s="61">
        <v>1</v>
      </c>
      <c r="L37" s="57"/>
      <c r="M37" s="57"/>
      <c r="N37" s="63" t="s">
        <v>143</v>
      </c>
      <c r="O37" s="63">
        <v>5</v>
      </c>
      <c r="P37" s="63" t="s">
        <v>125</v>
      </c>
      <c r="Q37" s="63">
        <v>1</v>
      </c>
      <c r="R37" s="63" t="s">
        <v>134</v>
      </c>
      <c r="S37" s="63">
        <v>1</v>
      </c>
      <c r="T37" s="63" t="s">
        <v>144</v>
      </c>
      <c r="U37" s="63">
        <v>3</v>
      </c>
      <c r="V37" s="63" t="s">
        <v>145</v>
      </c>
      <c r="W37" s="63">
        <v>3</v>
      </c>
      <c r="X37" s="63" t="s">
        <v>146</v>
      </c>
      <c r="Y37" s="63">
        <v>3</v>
      </c>
      <c r="Z37" s="63" t="s">
        <v>147</v>
      </c>
      <c r="AA37" s="63">
        <v>3</v>
      </c>
      <c r="AB37" s="63" t="s">
        <v>138</v>
      </c>
      <c r="AC37" s="63">
        <v>3</v>
      </c>
      <c r="AD37" s="64" t="s">
        <v>139</v>
      </c>
      <c r="AE37" s="64">
        <v>3</v>
      </c>
      <c r="AF37" s="74"/>
    </row>
    <row r="38" spans="1:32" ht="32.4">
      <c r="A38" s="46"/>
      <c r="B38" s="56">
        <v>11</v>
      </c>
      <c r="C38" s="57"/>
      <c r="D38" s="66"/>
      <c r="E38" s="57"/>
      <c r="F38" s="67" t="s">
        <v>47</v>
      </c>
      <c r="G38" s="62">
        <v>1</v>
      </c>
      <c r="H38" s="57"/>
      <c r="I38" s="57"/>
      <c r="J38" s="57"/>
      <c r="K38" s="57"/>
      <c r="L38" s="57"/>
      <c r="M38" s="57"/>
      <c r="N38" s="76" t="s">
        <v>142</v>
      </c>
      <c r="O38" s="76">
        <v>1</v>
      </c>
      <c r="P38" s="76" t="s">
        <v>142</v>
      </c>
      <c r="Q38" s="76">
        <v>1</v>
      </c>
      <c r="R38" s="70" t="s">
        <v>34</v>
      </c>
      <c r="S38" s="70">
        <v>1</v>
      </c>
      <c r="T38" s="76" t="s">
        <v>142</v>
      </c>
      <c r="U38" s="76">
        <v>1</v>
      </c>
      <c r="V38" s="76" t="s">
        <v>142</v>
      </c>
      <c r="W38" s="76">
        <v>1</v>
      </c>
      <c r="X38" s="76" t="s">
        <v>142</v>
      </c>
      <c r="Y38" s="76">
        <v>1</v>
      </c>
      <c r="Z38" s="69"/>
      <c r="AA38" s="69"/>
      <c r="AB38" s="76" t="s">
        <v>142</v>
      </c>
      <c r="AC38" s="76">
        <v>1</v>
      </c>
      <c r="AD38" s="82" t="s">
        <v>142</v>
      </c>
      <c r="AE38" s="82">
        <v>1</v>
      </c>
      <c r="AF38" s="72"/>
    </row>
    <row r="39" spans="1:32" ht="32.4">
      <c r="A39" s="46"/>
      <c r="B39" s="56">
        <v>11</v>
      </c>
      <c r="C39" s="57"/>
      <c r="D39" s="66"/>
      <c r="E39" s="57"/>
      <c r="F39" s="67"/>
      <c r="G39" s="62"/>
      <c r="H39" s="57"/>
      <c r="I39" s="57"/>
      <c r="J39" s="57"/>
      <c r="K39" s="57"/>
      <c r="L39" s="57"/>
      <c r="M39" s="57"/>
      <c r="N39" s="76"/>
      <c r="O39" s="76"/>
      <c r="P39" s="76"/>
      <c r="Q39" s="76"/>
      <c r="R39" s="70"/>
      <c r="S39" s="70"/>
      <c r="T39" s="76"/>
      <c r="U39" s="76"/>
      <c r="V39" s="76"/>
      <c r="W39" s="76"/>
      <c r="X39" s="76"/>
      <c r="Y39" s="76"/>
      <c r="Z39" s="69"/>
      <c r="AA39" s="69"/>
      <c r="AB39" s="76"/>
      <c r="AC39" s="76"/>
      <c r="AD39" s="73" t="s">
        <v>48</v>
      </c>
      <c r="AE39" s="73">
        <v>1</v>
      </c>
      <c r="AF39" s="72"/>
    </row>
    <row r="40" spans="1:32" ht="32.4">
      <c r="A40" s="46"/>
      <c r="B40" s="56">
        <v>11</v>
      </c>
      <c r="C40" s="57"/>
      <c r="D40" s="66"/>
      <c r="E40" s="57"/>
      <c r="F40" s="67"/>
      <c r="G40" s="62"/>
      <c r="H40" s="57"/>
      <c r="I40" s="57"/>
      <c r="J40" s="57"/>
      <c r="K40" s="57"/>
      <c r="L40" s="57"/>
      <c r="M40" s="57"/>
      <c r="N40" s="70" t="s">
        <v>148</v>
      </c>
      <c r="O40" s="70">
        <v>1</v>
      </c>
      <c r="P40" s="76"/>
      <c r="Q40" s="76"/>
      <c r="R40" s="70"/>
      <c r="S40" s="70"/>
      <c r="T40" s="76"/>
      <c r="U40" s="76"/>
      <c r="V40" s="70" t="s">
        <v>148</v>
      </c>
      <c r="W40" s="70">
        <v>1</v>
      </c>
      <c r="X40" s="76"/>
      <c r="Y40" s="76"/>
      <c r="Z40" s="69"/>
      <c r="AA40" s="69"/>
      <c r="AB40" s="76" t="s">
        <v>140</v>
      </c>
      <c r="AC40" s="76">
        <v>1</v>
      </c>
      <c r="AD40" s="73" t="s">
        <v>148</v>
      </c>
      <c r="AE40" s="73">
        <v>1</v>
      </c>
      <c r="AF40" s="72"/>
    </row>
    <row r="41" spans="1:32" ht="97.2">
      <c r="A41" s="46"/>
      <c r="B41" s="56">
        <v>12</v>
      </c>
      <c r="C41" s="57" t="s">
        <v>149</v>
      </c>
      <c r="D41" s="61" t="s">
        <v>50</v>
      </c>
      <c r="E41" s="61">
        <v>1</v>
      </c>
      <c r="F41" s="60" t="s">
        <v>34</v>
      </c>
      <c r="G41" s="61">
        <v>1</v>
      </c>
      <c r="H41" s="57"/>
      <c r="I41" s="57"/>
      <c r="J41" s="61" t="s">
        <v>122</v>
      </c>
      <c r="K41" s="61">
        <v>1</v>
      </c>
      <c r="L41" s="59" t="s">
        <v>73</v>
      </c>
      <c r="M41" s="59">
        <v>1</v>
      </c>
      <c r="N41" s="63" t="s">
        <v>150</v>
      </c>
      <c r="O41" s="63">
        <v>5</v>
      </c>
      <c r="P41" s="63" t="s">
        <v>125</v>
      </c>
      <c r="Q41" s="63">
        <v>1</v>
      </c>
      <c r="R41" s="63" t="s">
        <v>151</v>
      </c>
      <c r="S41" s="63">
        <v>1</v>
      </c>
      <c r="T41" s="63" t="s">
        <v>144</v>
      </c>
      <c r="U41" s="63">
        <v>3</v>
      </c>
      <c r="V41" s="63" t="s">
        <v>152</v>
      </c>
      <c r="W41" s="63">
        <v>3</v>
      </c>
      <c r="X41" s="63" t="s">
        <v>153</v>
      </c>
      <c r="Y41" s="63">
        <v>3</v>
      </c>
      <c r="Z41" s="63" t="s">
        <v>147</v>
      </c>
      <c r="AA41" s="63">
        <v>3</v>
      </c>
      <c r="AB41" s="63" t="s">
        <v>154</v>
      </c>
      <c r="AC41" s="63">
        <v>3</v>
      </c>
      <c r="AD41" s="64" t="s">
        <v>155</v>
      </c>
      <c r="AE41" s="64">
        <v>3</v>
      </c>
      <c r="AF41" s="74"/>
    </row>
    <row r="42" spans="1:32" ht="32.4">
      <c r="A42" s="46"/>
      <c r="B42" s="56">
        <v>12</v>
      </c>
      <c r="C42" s="57"/>
      <c r="D42" s="57"/>
      <c r="E42" s="57"/>
      <c r="F42" s="67" t="s">
        <v>47</v>
      </c>
      <c r="G42" s="62">
        <v>1</v>
      </c>
      <c r="H42" s="57"/>
      <c r="I42" s="57"/>
      <c r="J42" s="57"/>
      <c r="K42" s="57"/>
      <c r="L42" s="62" t="s">
        <v>113</v>
      </c>
      <c r="M42" s="62">
        <v>1</v>
      </c>
      <c r="N42" s="69"/>
      <c r="O42" s="69"/>
      <c r="P42" s="69"/>
      <c r="Q42" s="69"/>
      <c r="R42" s="70" t="s">
        <v>34</v>
      </c>
      <c r="S42" s="70">
        <v>1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71" t="s">
        <v>60</v>
      </c>
      <c r="AE42" s="71">
        <v>1</v>
      </c>
      <c r="AF42" s="72"/>
    </row>
    <row r="43" spans="1:32" ht="32.4">
      <c r="A43" s="46"/>
      <c r="B43" s="56">
        <v>12</v>
      </c>
      <c r="C43" s="75"/>
      <c r="D43" s="57"/>
      <c r="E43" s="57"/>
      <c r="F43" s="84"/>
      <c r="G43" s="57"/>
      <c r="H43" s="57"/>
      <c r="I43" s="57"/>
      <c r="J43" s="57"/>
      <c r="K43" s="57"/>
      <c r="L43" s="57"/>
      <c r="M43" s="57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73" t="s">
        <v>48</v>
      </c>
      <c r="AE43" s="73">
        <v>1</v>
      </c>
      <c r="AF43" s="72"/>
    </row>
    <row r="44" spans="1:32" ht="97.2">
      <c r="A44" s="46"/>
      <c r="B44" s="56">
        <v>13</v>
      </c>
      <c r="C44" s="57" t="s">
        <v>156</v>
      </c>
      <c r="D44" s="62" t="s">
        <v>157</v>
      </c>
      <c r="E44" s="62">
        <v>1</v>
      </c>
      <c r="F44" s="60" t="s">
        <v>34</v>
      </c>
      <c r="G44" s="61">
        <v>1</v>
      </c>
      <c r="H44" s="57"/>
      <c r="I44" s="57"/>
      <c r="J44" s="61" t="s">
        <v>158</v>
      </c>
      <c r="K44" s="61">
        <v>1</v>
      </c>
      <c r="L44" s="57"/>
      <c r="M44" s="57"/>
      <c r="N44" s="63" t="s">
        <v>159</v>
      </c>
      <c r="O44" s="63">
        <v>5</v>
      </c>
      <c r="P44" s="63" t="s">
        <v>160</v>
      </c>
      <c r="Q44" s="63">
        <v>1</v>
      </c>
      <c r="R44" s="63" t="s">
        <v>151</v>
      </c>
      <c r="S44" s="63">
        <v>1</v>
      </c>
      <c r="T44" s="63" t="s">
        <v>144</v>
      </c>
      <c r="U44" s="63">
        <v>3</v>
      </c>
      <c r="V44" s="63" t="s">
        <v>152</v>
      </c>
      <c r="W44" s="63">
        <v>3</v>
      </c>
      <c r="X44" s="63" t="s">
        <v>161</v>
      </c>
      <c r="Y44" s="63">
        <v>3</v>
      </c>
      <c r="Z44" s="63" t="s">
        <v>162</v>
      </c>
      <c r="AA44" s="63">
        <v>3</v>
      </c>
      <c r="AB44" s="63" t="s">
        <v>163</v>
      </c>
      <c r="AC44" s="63">
        <v>3</v>
      </c>
      <c r="AD44" s="64" t="s">
        <v>155</v>
      </c>
      <c r="AE44" s="64">
        <v>3</v>
      </c>
      <c r="AF44" s="85" t="s">
        <v>164</v>
      </c>
    </row>
    <row r="45" spans="1:32" ht="32.4">
      <c r="A45" s="46"/>
      <c r="B45" s="56">
        <v>13</v>
      </c>
      <c r="C45" s="57"/>
      <c r="D45" s="57"/>
      <c r="E45" s="57"/>
      <c r="F45" s="67" t="s">
        <v>47</v>
      </c>
      <c r="G45" s="62">
        <v>1</v>
      </c>
      <c r="H45" s="57"/>
      <c r="I45" s="57"/>
      <c r="J45" s="57"/>
      <c r="K45" s="57"/>
      <c r="L45" s="57"/>
      <c r="M45" s="57"/>
      <c r="N45" s="76" t="s">
        <v>157</v>
      </c>
      <c r="O45" s="76">
        <v>3</v>
      </c>
      <c r="P45" s="76" t="s">
        <v>157</v>
      </c>
      <c r="Q45" s="76">
        <v>1</v>
      </c>
      <c r="R45" s="70" t="s">
        <v>34</v>
      </c>
      <c r="S45" s="70">
        <v>1</v>
      </c>
      <c r="T45" s="69"/>
      <c r="U45" s="69"/>
      <c r="V45" s="76" t="s">
        <v>157</v>
      </c>
      <c r="W45" s="76">
        <v>1</v>
      </c>
      <c r="X45" s="76" t="s">
        <v>157</v>
      </c>
      <c r="Y45" s="76">
        <v>2</v>
      </c>
      <c r="Z45" s="76" t="s">
        <v>157</v>
      </c>
      <c r="AA45" s="76">
        <v>1</v>
      </c>
      <c r="AB45" s="68" t="s">
        <v>69</v>
      </c>
      <c r="AC45" s="68">
        <v>2</v>
      </c>
      <c r="AD45" s="82" t="s">
        <v>157</v>
      </c>
      <c r="AE45" s="82">
        <v>1</v>
      </c>
      <c r="AF45" s="72"/>
    </row>
    <row r="46" spans="1:32" ht="32.4">
      <c r="A46" s="46"/>
      <c r="B46" s="56">
        <v>13</v>
      </c>
      <c r="C46" s="75"/>
      <c r="D46" s="57"/>
      <c r="E46" s="57"/>
      <c r="F46" s="84"/>
      <c r="G46" s="57"/>
      <c r="H46" s="57"/>
      <c r="I46" s="57"/>
      <c r="J46" s="57"/>
      <c r="K46" s="57"/>
      <c r="L46" s="57"/>
      <c r="M46" s="57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6" t="s">
        <v>157</v>
      </c>
      <c r="AC46" s="76">
        <v>1</v>
      </c>
      <c r="AD46" s="73" t="s">
        <v>48</v>
      </c>
      <c r="AE46" s="73">
        <v>1</v>
      </c>
      <c r="AF46" s="72"/>
    </row>
    <row r="47" spans="1:32" ht="81">
      <c r="A47" s="46"/>
      <c r="B47" s="56">
        <v>14</v>
      </c>
      <c r="C47" s="57" t="s">
        <v>165</v>
      </c>
      <c r="D47" s="62" t="s">
        <v>62</v>
      </c>
      <c r="E47" s="62">
        <v>1</v>
      </c>
      <c r="F47" s="60" t="s">
        <v>34</v>
      </c>
      <c r="G47" s="61">
        <v>1</v>
      </c>
      <c r="H47" s="57"/>
      <c r="I47" s="57"/>
      <c r="J47" s="61" t="s">
        <v>158</v>
      </c>
      <c r="K47" s="61">
        <v>1</v>
      </c>
      <c r="L47" s="57"/>
      <c r="M47" s="57"/>
      <c r="N47" s="63" t="s">
        <v>166</v>
      </c>
      <c r="O47" s="63">
        <v>5</v>
      </c>
      <c r="P47" s="63" t="s">
        <v>160</v>
      </c>
      <c r="Q47" s="63">
        <v>1</v>
      </c>
      <c r="R47" s="63" t="s">
        <v>151</v>
      </c>
      <c r="S47" s="63">
        <v>1</v>
      </c>
      <c r="T47" s="63" t="s">
        <v>167</v>
      </c>
      <c r="U47" s="63">
        <v>3</v>
      </c>
      <c r="V47" s="63" t="s">
        <v>168</v>
      </c>
      <c r="W47" s="63">
        <v>3</v>
      </c>
      <c r="X47" s="63" t="s">
        <v>169</v>
      </c>
      <c r="Y47" s="63">
        <v>3</v>
      </c>
      <c r="Z47" s="63" t="s">
        <v>162</v>
      </c>
      <c r="AA47" s="63">
        <v>3</v>
      </c>
      <c r="AB47" s="63" t="s">
        <v>163</v>
      </c>
      <c r="AC47" s="63">
        <v>3</v>
      </c>
      <c r="AD47" s="64" t="s">
        <v>170</v>
      </c>
      <c r="AE47" s="64">
        <v>3</v>
      </c>
      <c r="AF47" s="85" t="s">
        <v>171</v>
      </c>
    </row>
    <row r="48" spans="1:32" ht="48.6">
      <c r="A48" s="46"/>
      <c r="B48" s="56">
        <v>14</v>
      </c>
      <c r="C48" s="57"/>
      <c r="D48" s="57"/>
      <c r="E48" s="57"/>
      <c r="F48" s="67" t="s">
        <v>47</v>
      </c>
      <c r="G48" s="62">
        <v>1</v>
      </c>
      <c r="H48" s="57"/>
      <c r="I48" s="57"/>
      <c r="J48" s="57"/>
      <c r="K48" s="57"/>
      <c r="L48" s="57"/>
      <c r="M48" s="57"/>
      <c r="N48" s="69"/>
      <c r="O48" s="69"/>
      <c r="P48" s="69"/>
      <c r="Q48" s="69"/>
      <c r="R48" s="70" t="s">
        <v>34</v>
      </c>
      <c r="S48" s="70">
        <v>1</v>
      </c>
      <c r="T48" s="69"/>
      <c r="U48" s="69"/>
      <c r="V48" s="69"/>
      <c r="W48" s="69"/>
      <c r="X48" s="69"/>
      <c r="Y48" s="69"/>
      <c r="Z48" s="69"/>
      <c r="AA48" s="69"/>
      <c r="AB48" s="76" t="s">
        <v>62</v>
      </c>
      <c r="AC48" s="76">
        <v>1</v>
      </c>
      <c r="AD48" s="73" t="s">
        <v>48</v>
      </c>
      <c r="AE48" s="73">
        <v>1</v>
      </c>
      <c r="AF48" s="72"/>
    </row>
    <row r="49" spans="1:32" ht="16.5">
      <c r="A49" s="46"/>
      <c r="B49" s="56">
        <v>14</v>
      </c>
      <c r="C49" s="75"/>
      <c r="D49" s="57"/>
      <c r="E49" s="57"/>
      <c r="F49" s="84"/>
      <c r="G49" s="57"/>
      <c r="H49" s="57"/>
      <c r="I49" s="57"/>
      <c r="J49" s="57"/>
      <c r="K49" s="57"/>
      <c r="L49" s="57"/>
      <c r="M49" s="57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77"/>
      <c r="AE49" s="77"/>
      <c r="AF49" s="72"/>
    </row>
    <row r="50" spans="1:32" ht="81">
      <c r="A50" s="46"/>
      <c r="B50" s="56">
        <v>15</v>
      </c>
      <c r="C50" s="57" t="s">
        <v>172</v>
      </c>
      <c r="D50" s="57"/>
      <c r="E50" s="57"/>
      <c r="F50" s="60" t="s">
        <v>34</v>
      </c>
      <c r="G50" s="61">
        <v>1</v>
      </c>
      <c r="H50" s="61" t="s">
        <v>173</v>
      </c>
      <c r="I50" s="61">
        <v>1</v>
      </c>
      <c r="J50" s="61" t="s">
        <v>158</v>
      </c>
      <c r="K50" s="61">
        <v>1</v>
      </c>
      <c r="L50" s="57"/>
      <c r="M50" s="57"/>
      <c r="N50" s="63" t="s">
        <v>174</v>
      </c>
      <c r="O50" s="63">
        <v>5</v>
      </c>
      <c r="P50" s="63" t="s">
        <v>160</v>
      </c>
      <c r="Q50" s="63">
        <v>1</v>
      </c>
      <c r="R50" s="63" t="s">
        <v>175</v>
      </c>
      <c r="S50" s="63">
        <v>1</v>
      </c>
      <c r="T50" s="63" t="s">
        <v>167</v>
      </c>
      <c r="U50" s="63">
        <v>3</v>
      </c>
      <c r="V50" s="63" t="s">
        <v>176</v>
      </c>
      <c r="W50" s="63">
        <v>3</v>
      </c>
      <c r="X50" s="63" t="s">
        <v>177</v>
      </c>
      <c r="Y50" s="63">
        <v>3</v>
      </c>
      <c r="Z50" s="63" t="s">
        <v>178</v>
      </c>
      <c r="AA50" s="63">
        <v>3</v>
      </c>
      <c r="AB50" s="63" t="s">
        <v>179</v>
      </c>
      <c r="AC50" s="63">
        <v>3</v>
      </c>
      <c r="AD50" s="64" t="s">
        <v>170</v>
      </c>
      <c r="AE50" s="64">
        <v>3</v>
      </c>
      <c r="AF50" s="74"/>
    </row>
    <row r="51" spans="1:32" ht="64.8">
      <c r="A51" s="46"/>
      <c r="B51" s="56">
        <v>15</v>
      </c>
      <c r="C51" s="57"/>
      <c r="D51" s="57"/>
      <c r="E51" s="57"/>
      <c r="F51" s="67" t="s">
        <v>47</v>
      </c>
      <c r="G51" s="62">
        <v>1</v>
      </c>
      <c r="H51" s="57"/>
      <c r="I51" s="57"/>
      <c r="J51" s="57"/>
      <c r="K51" s="57"/>
      <c r="L51" s="57"/>
      <c r="M51" s="57"/>
      <c r="N51" s="70" t="s">
        <v>92</v>
      </c>
      <c r="O51" s="70">
        <v>1</v>
      </c>
      <c r="P51" s="69"/>
      <c r="Q51" s="69"/>
      <c r="R51" s="70" t="s">
        <v>34</v>
      </c>
      <c r="S51" s="70">
        <v>1</v>
      </c>
      <c r="T51" s="69"/>
      <c r="U51" s="69"/>
      <c r="V51" s="70" t="s">
        <v>173</v>
      </c>
      <c r="W51" s="70">
        <v>2</v>
      </c>
      <c r="X51" s="70" t="s">
        <v>173</v>
      </c>
      <c r="Y51" s="70">
        <v>2</v>
      </c>
      <c r="Z51" s="70" t="s">
        <v>173</v>
      </c>
      <c r="AA51" s="70">
        <v>1</v>
      </c>
      <c r="AB51" s="76" t="s">
        <v>62</v>
      </c>
      <c r="AC51" s="76">
        <v>1</v>
      </c>
      <c r="AD51" s="82" t="s">
        <v>93</v>
      </c>
      <c r="AE51" s="82">
        <v>1</v>
      </c>
      <c r="AF51" s="72"/>
    </row>
    <row r="52" spans="1:32" ht="32.4">
      <c r="A52" s="46"/>
      <c r="B52" s="56">
        <v>15</v>
      </c>
      <c r="C52" s="57"/>
      <c r="D52" s="57"/>
      <c r="E52" s="57"/>
      <c r="F52" s="67"/>
      <c r="G52" s="62"/>
      <c r="H52" s="57"/>
      <c r="I52" s="57"/>
      <c r="J52" s="57"/>
      <c r="K52" s="57"/>
      <c r="L52" s="57"/>
      <c r="M52" s="57"/>
      <c r="N52" s="70"/>
      <c r="O52" s="70"/>
      <c r="P52" s="69"/>
      <c r="Q52" s="69"/>
      <c r="R52" s="70"/>
      <c r="S52" s="70"/>
      <c r="T52" s="69"/>
      <c r="U52" s="69"/>
      <c r="V52" s="70"/>
      <c r="W52" s="70"/>
      <c r="X52" s="70"/>
      <c r="Y52" s="70"/>
      <c r="Z52" s="70"/>
      <c r="AA52" s="70"/>
      <c r="AB52" s="76"/>
      <c r="AC52" s="76"/>
      <c r="AD52" s="73" t="s">
        <v>48</v>
      </c>
      <c r="AE52" s="73">
        <v>1</v>
      </c>
      <c r="AF52" s="72"/>
    </row>
    <row r="53" spans="1:32" ht="64.8">
      <c r="A53" s="46"/>
      <c r="B53" s="56">
        <v>15</v>
      </c>
      <c r="C53" s="57"/>
      <c r="D53" s="57"/>
      <c r="E53" s="57"/>
      <c r="F53" s="67"/>
      <c r="G53" s="62"/>
      <c r="H53" s="57"/>
      <c r="I53" s="57"/>
      <c r="J53" s="57"/>
      <c r="K53" s="57"/>
      <c r="L53" s="57"/>
      <c r="M53" s="57"/>
      <c r="N53" s="70" t="s">
        <v>173</v>
      </c>
      <c r="O53" s="70">
        <v>1</v>
      </c>
      <c r="P53" s="69"/>
      <c r="Q53" s="69"/>
      <c r="R53" s="70"/>
      <c r="S53" s="70"/>
      <c r="T53" s="69"/>
      <c r="U53" s="69"/>
      <c r="V53" s="70"/>
      <c r="W53" s="70"/>
      <c r="X53" s="70"/>
      <c r="Y53" s="70"/>
      <c r="Z53" s="70"/>
      <c r="AA53" s="70"/>
      <c r="AB53" s="70" t="s">
        <v>173</v>
      </c>
      <c r="AC53" s="70">
        <v>1</v>
      </c>
      <c r="AD53" s="73" t="s">
        <v>173</v>
      </c>
      <c r="AE53" s="73">
        <v>2</v>
      </c>
      <c r="AF53" s="72"/>
    </row>
    <row r="54" spans="1:32" ht="97.2">
      <c r="A54" s="46"/>
      <c r="B54" s="56">
        <v>16</v>
      </c>
      <c r="C54" s="57" t="s">
        <v>180</v>
      </c>
      <c r="D54" s="62" t="s">
        <v>181</v>
      </c>
      <c r="E54" s="62">
        <v>1</v>
      </c>
      <c r="F54" s="60" t="s">
        <v>34</v>
      </c>
      <c r="G54" s="61">
        <v>1</v>
      </c>
      <c r="H54" s="57"/>
      <c r="I54" s="57"/>
      <c r="J54" s="61" t="s">
        <v>158</v>
      </c>
      <c r="K54" s="61">
        <v>1</v>
      </c>
      <c r="L54" s="57"/>
      <c r="M54" s="57"/>
      <c r="N54" s="63" t="s">
        <v>182</v>
      </c>
      <c r="O54" s="63">
        <v>5</v>
      </c>
      <c r="P54" s="63" t="s">
        <v>160</v>
      </c>
      <c r="Q54" s="63">
        <v>1</v>
      </c>
      <c r="R54" s="63" t="s">
        <v>183</v>
      </c>
      <c r="S54" s="63">
        <v>1</v>
      </c>
      <c r="T54" s="63" t="s">
        <v>184</v>
      </c>
      <c r="U54" s="63">
        <v>3</v>
      </c>
      <c r="V54" s="63" t="s">
        <v>185</v>
      </c>
      <c r="W54" s="63">
        <v>3</v>
      </c>
      <c r="X54" s="63" t="s">
        <v>186</v>
      </c>
      <c r="Y54" s="63">
        <v>3</v>
      </c>
      <c r="Z54" s="63" t="s">
        <v>187</v>
      </c>
      <c r="AA54" s="63">
        <v>3</v>
      </c>
      <c r="AB54" s="63" t="s">
        <v>188</v>
      </c>
      <c r="AC54" s="63">
        <v>3</v>
      </c>
      <c r="AD54" s="64" t="s">
        <v>189</v>
      </c>
      <c r="AE54" s="64">
        <v>3</v>
      </c>
      <c r="AF54" s="74"/>
    </row>
    <row r="55" spans="1:32" ht="32.4">
      <c r="A55" s="46"/>
      <c r="B55" s="56">
        <v>16</v>
      </c>
      <c r="C55" s="57"/>
      <c r="D55" s="57"/>
      <c r="E55" s="57"/>
      <c r="F55" s="67" t="s">
        <v>47</v>
      </c>
      <c r="G55" s="62">
        <v>1</v>
      </c>
      <c r="H55" s="57"/>
      <c r="I55" s="57"/>
      <c r="J55" s="57"/>
      <c r="K55" s="57"/>
      <c r="L55" s="57"/>
      <c r="M55" s="57"/>
      <c r="N55" s="70" t="s">
        <v>92</v>
      </c>
      <c r="O55" s="70">
        <v>1</v>
      </c>
      <c r="P55" s="69"/>
      <c r="Q55" s="69"/>
      <c r="R55" s="70" t="s">
        <v>34</v>
      </c>
      <c r="S55" s="70">
        <v>1</v>
      </c>
      <c r="T55" s="69"/>
      <c r="U55" s="69"/>
      <c r="V55" s="76" t="s">
        <v>181</v>
      </c>
      <c r="W55" s="76">
        <v>1</v>
      </c>
      <c r="X55" s="76" t="s">
        <v>181</v>
      </c>
      <c r="Y55" s="76">
        <v>3</v>
      </c>
      <c r="Z55" s="69"/>
      <c r="AA55" s="69"/>
      <c r="AB55" s="69"/>
      <c r="AC55" s="69"/>
      <c r="AD55" s="82" t="s">
        <v>181</v>
      </c>
      <c r="AE55" s="82">
        <v>1</v>
      </c>
      <c r="AF55" s="72"/>
    </row>
    <row r="56" spans="1:32" ht="32.4">
      <c r="A56" s="46"/>
      <c r="B56" s="56">
        <v>16</v>
      </c>
      <c r="C56" s="75"/>
      <c r="D56" s="57"/>
      <c r="E56" s="57"/>
      <c r="F56" s="84"/>
      <c r="G56" s="57"/>
      <c r="H56" s="57"/>
      <c r="I56" s="57"/>
      <c r="J56" s="57"/>
      <c r="K56" s="57"/>
      <c r="L56" s="57"/>
      <c r="M56" s="57"/>
      <c r="N56" s="76" t="s">
        <v>181</v>
      </c>
      <c r="O56" s="76">
        <v>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73" t="s">
        <v>48</v>
      </c>
      <c r="AE56" s="73">
        <v>1</v>
      </c>
      <c r="AF56" s="72"/>
    </row>
    <row r="57" spans="1:32" ht="113.4">
      <c r="A57" s="46"/>
      <c r="B57" s="56">
        <v>17</v>
      </c>
      <c r="C57" s="57" t="s">
        <v>190</v>
      </c>
      <c r="D57" s="62" t="s">
        <v>112</v>
      </c>
      <c r="E57" s="62">
        <v>1</v>
      </c>
      <c r="F57" s="60" t="s">
        <v>34</v>
      </c>
      <c r="G57" s="61">
        <v>1</v>
      </c>
      <c r="H57" s="57"/>
      <c r="I57" s="57"/>
      <c r="J57" s="61" t="s">
        <v>191</v>
      </c>
      <c r="K57" s="61">
        <v>1</v>
      </c>
      <c r="L57" s="57"/>
      <c r="M57" s="57"/>
      <c r="N57" s="63" t="s">
        <v>192</v>
      </c>
      <c r="O57" s="63">
        <v>5</v>
      </c>
      <c r="P57" s="63" t="s">
        <v>193</v>
      </c>
      <c r="Q57" s="63">
        <v>1</v>
      </c>
      <c r="R57" s="63" t="s">
        <v>194</v>
      </c>
      <c r="S57" s="63">
        <v>1</v>
      </c>
      <c r="T57" s="63" t="s">
        <v>184</v>
      </c>
      <c r="U57" s="63">
        <v>3</v>
      </c>
      <c r="V57" s="63" t="s">
        <v>195</v>
      </c>
      <c r="W57" s="63">
        <v>3</v>
      </c>
      <c r="X57" s="63" t="s">
        <v>196</v>
      </c>
      <c r="Y57" s="63">
        <v>3</v>
      </c>
      <c r="Z57" s="63" t="s">
        <v>197</v>
      </c>
      <c r="AA57" s="63">
        <v>3</v>
      </c>
      <c r="AB57" s="63" t="s">
        <v>198</v>
      </c>
      <c r="AC57" s="63">
        <v>3</v>
      </c>
      <c r="AD57" s="64" t="s">
        <v>199</v>
      </c>
      <c r="AE57" s="64">
        <v>3</v>
      </c>
      <c r="AF57" s="74" t="s">
        <v>200</v>
      </c>
    </row>
    <row r="58" spans="1:32" ht="32.4">
      <c r="A58" s="46"/>
      <c r="B58" s="56">
        <v>17</v>
      </c>
      <c r="C58" s="57"/>
      <c r="D58" s="57"/>
      <c r="E58" s="57"/>
      <c r="F58" s="67" t="s">
        <v>47</v>
      </c>
      <c r="G58" s="62">
        <v>1</v>
      </c>
      <c r="H58" s="57"/>
      <c r="I58" s="57"/>
      <c r="J58" s="57"/>
      <c r="K58" s="57"/>
      <c r="L58" s="57"/>
      <c r="M58" s="57"/>
      <c r="N58" s="69"/>
      <c r="O58" s="69"/>
      <c r="P58" s="69"/>
      <c r="Q58" s="69"/>
      <c r="R58" s="70" t="s">
        <v>34</v>
      </c>
      <c r="S58" s="70">
        <v>1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73" t="s">
        <v>48</v>
      </c>
      <c r="AE58" s="73">
        <v>1</v>
      </c>
      <c r="AF58" s="72"/>
    </row>
    <row r="59" spans="1:32" ht="16.5">
      <c r="A59" s="46"/>
      <c r="B59" s="56">
        <v>17</v>
      </c>
      <c r="C59" s="75"/>
      <c r="D59" s="57"/>
      <c r="E59" s="57"/>
      <c r="F59" s="66"/>
      <c r="G59" s="57"/>
      <c r="H59" s="57"/>
      <c r="I59" s="57"/>
      <c r="J59" s="57"/>
      <c r="K59" s="57"/>
      <c r="L59" s="57"/>
      <c r="M59" s="57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77"/>
      <c r="AE59" s="77"/>
      <c r="AF59" s="72"/>
    </row>
    <row r="60" spans="1:32" ht="129.6">
      <c r="A60" s="46"/>
      <c r="B60" s="56">
        <v>18</v>
      </c>
      <c r="C60" s="57" t="s">
        <v>201</v>
      </c>
      <c r="D60" s="61" t="s">
        <v>50</v>
      </c>
      <c r="E60" s="61">
        <v>1</v>
      </c>
      <c r="F60" s="81" t="s">
        <v>34</v>
      </c>
      <c r="G60" s="61">
        <v>1</v>
      </c>
      <c r="H60" s="57"/>
      <c r="I60" s="57"/>
      <c r="J60" s="61" t="s">
        <v>191</v>
      </c>
      <c r="K60" s="61">
        <v>1</v>
      </c>
      <c r="L60" s="57"/>
      <c r="M60" s="57"/>
      <c r="N60" s="63" t="s">
        <v>202</v>
      </c>
      <c r="O60" s="63">
        <v>5</v>
      </c>
      <c r="P60" s="63" t="s">
        <v>203</v>
      </c>
      <c r="Q60" s="63">
        <v>1</v>
      </c>
      <c r="R60" s="63" t="s">
        <v>175</v>
      </c>
      <c r="S60" s="63">
        <v>1</v>
      </c>
      <c r="T60" s="63" t="s">
        <v>204</v>
      </c>
      <c r="U60" s="63">
        <v>3</v>
      </c>
      <c r="V60" s="63" t="s">
        <v>205</v>
      </c>
      <c r="W60" s="63">
        <v>3</v>
      </c>
      <c r="X60" s="63" t="s">
        <v>206</v>
      </c>
      <c r="Y60" s="63">
        <v>3</v>
      </c>
      <c r="Z60" s="63" t="s">
        <v>207</v>
      </c>
      <c r="AA60" s="63">
        <v>3</v>
      </c>
      <c r="AB60" s="63" t="s">
        <v>198</v>
      </c>
      <c r="AC60" s="63">
        <v>3</v>
      </c>
      <c r="AD60" s="64" t="s">
        <v>199</v>
      </c>
      <c r="AE60" s="64">
        <v>3</v>
      </c>
      <c r="AF60" s="74"/>
    </row>
    <row r="61" spans="1:32" ht="32.4">
      <c r="A61" s="46"/>
      <c r="B61" s="56">
        <v>18</v>
      </c>
      <c r="C61" s="57"/>
      <c r="D61" s="66"/>
      <c r="E61" s="57"/>
      <c r="F61" s="67" t="s">
        <v>47</v>
      </c>
      <c r="G61" s="62">
        <v>1</v>
      </c>
      <c r="H61" s="57"/>
      <c r="I61" s="57"/>
      <c r="J61" s="57"/>
      <c r="K61" s="57"/>
      <c r="L61" s="57"/>
      <c r="M61" s="57"/>
      <c r="N61" s="70" t="s">
        <v>92</v>
      </c>
      <c r="O61" s="70">
        <v>1</v>
      </c>
      <c r="P61" s="69"/>
      <c r="Q61" s="69"/>
      <c r="R61" s="70" t="s">
        <v>34</v>
      </c>
      <c r="S61" s="70">
        <v>1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73" t="s">
        <v>48</v>
      </c>
      <c r="AE61" s="73">
        <v>1</v>
      </c>
      <c r="AF61" s="72"/>
    </row>
    <row r="62" spans="1:32" ht="16.5">
      <c r="A62" s="46"/>
      <c r="B62" s="56">
        <v>18</v>
      </c>
      <c r="C62" s="75"/>
      <c r="D62" s="57"/>
      <c r="E62" s="57"/>
      <c r="F62" s="66"/>
      <c r="G62" s="57"/>
      <c r="H62" s="57"/>
      <c r="I62" s="57"/>
      <c r="J62" s="57"/>
      <c r="K62" s="57"/>
      <c r="L62" s="57"/>
      <c r="M62" s="57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7"/>
      <c r="AE62" s="77"/>
      <c r="AF62" s="72"/>
    </row>
    <row r="63" spans="1:32" ht="129.6">
      <c r="A63" s="46"/>
      <c r="B63" s="56">
        <v>19</v>
      </c>
      <c r="C63" s="57" t="s">
        <v>208</v>
      </c>
      <c r="D63" s="57"/>
      <c r="E63" s="57"/>
      <c r="F63" s="81" t="s">
        <v>34</v>
      </c>
      <c r="G63" s="61">
        <v>1</v>
      </c>
      <c r="H63" s="57"/>
      <c r="I63" s="57"/>
      <c r="J63" s="61" t="s">
        <v>191</v>
      </c>
      <c r="K63" s="61">
        <v>1</v>
      </c>
      <c r="L63" s="57"/>
      <c r="M63" s="57"/>
      <c r="N63" s="63" t="s">
        <v>202</v>
      </c>
      <c r="O63" s="63">
        <v>3</v>
      </c>
      <c r="P63" s="63" t="s">
        <v>193</v>
      </c>
      <c r="Q63" s="63">
        <v>1</v>
      </c>
      <c r="R63" s="63" t="s">
        <v>209</v>
      </c>
      <c r="S63" s="63">
        <v>1</v>
      </c>
      <c r="T63" s="63" t="s">
        <v>204</v>
      </c>
      <c r="U63" s="63">
        <v>3</v>
      </c>
      <c r="V63" s="63" t="s">
        <v>210</v>
      </c>
      <c r="W63" s="63">
        <v>2</v>
      </c>
      <c r="X63" s="63" t="s">
        <v>211</v>
      </c>
      <c r="Y63" s="63">
        <v>2</v>
      </c>
      <c r="Z63" s="63" t="s">
        <v>212</v>
      </c>
      <c r="AA63" s="63">
        <v>2</v>
      </c>
      <c r="AB63" s="63" t="s">
        <v>213</v>
      </c>
      <c r="AC63" s="63">
        <v>2</v>
      </c>
      <c r="AD63" s="64" t="s">
        <v>214</v>
      </c>
      <c r="AE63" s="64">
        <v>2</v>
      </c>
      <c r="AF63" s="74" t="s">
        <v>215</v>
      </c>
    </row>
    <row r="64" spans="1:32" ht="32.4">
      <c r="A64" s="46"/>
      <c r="B64" s="56">
        <v>19</v>
      </c>
      <c r="C64" s="57"/>
      <c r="D64" s="66"/>
      <c r="E64" s="57"/>
      <c r="F64" s="67" t="s">
        <v>47</v>
      </c>
      <c r="G64" s="62">
        <v>1</v>
      </c>
      <c r="H64" s="57"/>
      <c r="I64" s="57"/>
      <c r="J64" s="57"/>
      <c r="K64" s="57"/>
      <c r="L64" s="57"/>
      <c r="M64" s="57"/>
      <c r="N64" s="70" t="s">
        <v>92</v>
      </c>
      <c r="O64" s="70">
        <v>1</v>
      </c>
      <c r="P64" s="69"/>
      <c r="Q64" s="69"/>
      <c r="R64" s="70" t="s">
        <v>34</v>
      </c>
      <c r="S64" s="70">
        <v>1</v>
      </c>
      <c r="T64" s="69"/>
      <c r="U64" s="69"/>
      <c r="V64" s="69"/>
      <c r="W64" s="69"/>
      <c r="X64" s="69"/>
      <c r="Y64" s="69"/>
      <c r="Z64" s="69"/>
      <c r="AA64" s="69"/>
      <c r="AB64" s="68" t="s">
        <v>123</v>
      </c>
      <c r="AC64" s="68">
        <v>1</v>
      </c>
      <c r="AD64" s="73" t="s">
        <v>48</v>
      </c>
      <c r="AE64" s="73">
        <v>1</v>
      </c>
      <c r="AF64" s="72"/>
    </row>
    <row r="65" spans="1:32" ht="32.4">
      <c r="A65" s="46"/>
      <c r="B65" s="56">
        <v>19</v>
      </c>
      <c r="C65" s="75"/>
      <c r="D65" s="57"/>
      <c r="E65" s="57"/>
      <c r="F65" s="81" t="s">
        <v>110</v>
      </c>
      <c r="G65" s="61">
        <v>1</v>
      </c>
      <c r="H65" s="57"/>
      <c r="I65" s="57"/>
      <c r="J65" s="57"/>
      <c r="K65" s="57"/>
      <c r="L65" s="57"/>
      <c r="M65" s="57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77"/>
      <c r="AE65" s="77"/>
      <c r="AF65" s="72"/>
    </row>
    <row r="66" spans="1:32" ht="81">
      <c r="A66" s="46"/>
      <c r="B66" s="56">
        <v>20</v>
      </c>
      <c r="C66" s="57" t="s">
        <v>216</v>
      </c>
      <c r="D66" s="62" t="s">
        <v>112</v>
      </c>
      <c r="E66" s="62">
        <v>1</v>
      </c>
      <c r="F66" s="60" t="s">
        <v>34</v>
      </c>
      <c r="G66" s="61">
        <v>1</v>
      </c>
      <c r="H66" s="57"/>
      <c r="I66" s="57"/>
      <c r="J66" s="61" t="s">
        <v>217</v>
      </c>
      <c r="K66" s="61">
        <v>1</v>
      </c>
      <c r="L66" s="57"/>
      <c r="M66" s="57"/>
      <c r="N66" s="63" t="s">
        <v>218</v>
      </c>
      <c r="O66" s="63">
        <v>5</v>
      </c>
      <c r="P66" s="63" t="s">
        <v>193</v>
      </c>
      <c r="Q66" s="63">
        <v>1</v>
      </c>
      <c r="R66" s="63" t="s">
        <v>209</v>
      </c>
      <c r="S66" s="63">
        <v>1</v>
      </c>
      <c r="T66" s="63" t="s">
        <v>219</v>
      </c>
      <c r="U66" s="63">
        <v>3</v>
      </c>
      <c r="V66" s="63" t="s">
        <v>220</v>
      </c>
      <c r="W66" s="63">
        <v>3</v>
      </c>
      <c r="X66" s="63" t="s">
        <v>221</v>
      </c>
      <c r="Y66" s="63">
        <v>3</v>
      </c>
      <c r="Z66" s="63" t="s">
        <v>222</v>
      </c>
      <c r="AA66" s="63">
        <v>3</v>
      </c>
      <c r="AB66" s="63" t="s">
        <v>213</v>
      </c>
      <c r="AC66" s="63">
        <v>3</v>
      </c>
      <c r="AD66" s="64" t="s">
        <v>214</v>
      </c>
      <c r="AE66" s="64">
        <v>3</v>
      </c>
      <c r="AF66" s="74"/>
    </row>
    <row r="67" spans="2:32" ht="32.4">
      <c r="B67" s="56">
        <v>20</v>
      </c>
      <c r="C67" s="57"/>
      <c r="D67" s="57"/>
      <c r="E67" s="57"/>
      <c r="F67" s="67" t="s">
        <v>47</v>
      </c>
      <c r="G67" s="62">
        <v>1</v>
      </c>
      <c r="H67" s="57"/>
      <c r="I67" s="57"/>
      <c r="J67" s="57"/>
      <c r="K67" s="57"/>
      <c r="L67" s="57"/>
      <c r="M67" s="57"/>
      <c r="N67" s="69"/>
      <c r="O67" s="69"/>
      <c r="P67" s="69"/>
      <c r="Q67" s="69"/>
      <c r="R67" s="70" t="s">
        <v>34</v>
      </c>
      <c r="S67" s="70">
        <v>1</v>
      </c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73" t="s">
        <v>48</v>
      </c>
      <c r="AE67" s="73">
        <v>1</v>
      </c>
      <c r="AF67" s="72"/>
    </row>
    <row r="68" spans="2:32" ht="16.5">
      <c r="B68" s="56">
        <v>20</v>
      </c>
      <c r="C68" s="75"/>
      <c r="D68" s="57"/>
      <c r="E68" s="57"/>
      <c r="F68" s="84"/>
      <c r="G68" s="57"/>
      <c r="H68" s="57"/>
      <c r="I68" s="57"/>
      <c r="J68" s="57"/>
      <c r="K68" s="57"/>
      <c r="L68" s="57"/>
      <c r="M68" s="57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77"/>
      <c r="AE68" s="77"/>
      <c r="AF68" s="72"/>
    </row>
    <row r="69" spans="2:32" ht="81">
      <c r="B69" s="56">
        <v>21</v>
      </c>
      <c r="C69" s="57" t="s">
        <v>223</v>
      </c>
      <c r="D69" s="61" t="s">
        <v>50</v>
      </c>
      <c r="E69" s="61">
        <v>1</v>
      </c>
      <c r="F69" s="60" t="s">
        <v>34</v>
      </c>
      <c r="G69" s="61">
        <v>1</v>
      </c>
      <c r="H69" s="57"/>
      <c r="I69" s="57"/>
      <c r="J69" s="61" t="s">
        <v>224</v>
      </c>
      <c r="K69" s="61">
        <v>1</v>
      </c>
      <c r="L69" s="57"/>
      <c r="M69" s="57"/>
      <c r="N69" s="63" t="s">
        <v>225</v>
      </c>
      <c r="O69" s="63">
        <v>5</v>
      </c>
      <c r="P69" s="63">
        <v>0</v>
      </c>
      <c r="Q69" s="63">
        <v>1</v>
      </c>
      <c r="R69" s="63" t="s">
        <v>226</v>
      </c>
      <c r="S69" s="63">
        <v>1</v>
      </c>
      <c r="T69" s="63" t="s">
        <v>219</v>
      </c>
      <c r="U69" s="63">
        <v>3</v>
      </c>
      <c r="V69" s="63" t="s">
        <v>227</v>
      </c>
      <c r="W69" s="63">
        <v>3</v>
      </c>
      <c r="X69" s="63" t="s">
        <v>228</v>
      </c>
      <c r="Y69" s="63">
        <v>3</v>
      </c>
      <c r="Z69" s="63" t="s">
        <v>222</v>
      </c>
      <c r="AA69" s="63">
        <v>3</v>
      </c>
      <c r="AB69" s="63" t="s">
        <v>227</v>
      </c>
      <c r="AC69" s="63">
        <v>3</v>
      </c>
      <c r="AD69" s="64" t="s">
        <v>225</v>
      </c>
      <c r="AE69" s="64">
        <v>3</v>
      </c>
      <c r="AF69" s="74"/>
    </row>
    <row r="70" spans="2:32" ht="32.4">
      <c r="B70" s="56">
        <v>21</v>
      </c>
      <c r="C70" s="57"/>
      <c r="D70" s="57"/>
      <c r="E70" s="57"/>
      <c r="F70" s="67" t="s">
        <v>47</v>
      </c>
      <c r="G70" s="62">
        <v>1</v>
      </c>
      <c r="H70" s="57"/>
      <c r="I70" s="57"/>
      <c r="J70" s="57"/>
      <c r="K70" s="57"/>
      <c r="L70" s="57"/>
      <c r="M70" s="57"/>
      <c r="N70" s="69"/>
      <c r="O70" s="69"/>
      <c r="P70" s="69"/>
      <c r="Q70" s="69"/>
      <c r="R70" s="70" t="s">
        <v>34</v>
      </c>
      <c r="S70" s="70">
        <v>1</v>
      </c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73" t="s">
        <v>48</v>
      </c>
      <c r="AE70" s="73">
        <v>1</v>
      </c>
      <c r="AF70" s="72"/>
    </row>
    <row r="71" spans="2:32" ht="16.5">
      <c r="B71" s="56">
        <v>21</v>
      </c>
      <c r="C71" s="75"/>
      <c r="D71" s="57"/>
      <c r="E71" s="57"/>
      <c r="F71" s="84"/>
      <c r="G71" s="57"/>
      <c r="H71" s="57"/>
      <c r="I71" s="57"/>
      <c r="J71" s="57"/>
      <c r="K71" s="57"/>
      <c r="L71" s="57"/>
      <c r="M71" s="57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77"/>
      <c r="AE71" s="77"/>
      <c r="AF71" s="72"/>
    </row>
    <row r="72" spans="2:32" ht="16.5">
      <c r="B72" s="87"/>
      <c r="C72" s="88" t="s">
        <v>229</v>
      </c>
      <c r="D72" s="88"/>
      <c r="E72" s="88">
        <f>SUM(E6:E71)</f>
        <v>16</v>
      </c>
      <c r="F72" s="89"/>
      <c r="G72" s="88">
        <f>SUM(G6:G71)</f>
        <v>45</v>
      </c>
      <c r="H72" s="90"/>
      <c r="I72" s="88">
        <f>SUM(I6:I71)</f>
        <v>2</v>
      </c>
      <c r="J72" s="88"/>
      <c r="K72" s="88">
        <f>SUM(K6:K71)</f>
        <v>21</v>
      </c>
      <c r="L72" s="88"/>
      <c r="M72" s="88">
        <f>SUM(M6:M71)</f>
        <v>10</v>
      </c>
      <c r="N72" s="88"/>
      <c r="O72" s="88">
        <f>SUM(O6:O71)</f>
        <v>118</v>
      </c>
      <c r="P72" s="88"/>
      <c r="Q72" s="88">
        <f>SUM(Q6:Q71)</f>
        <v>23</v>
      </c>
      <c r="R72" s="88"/>
      <c r="S72" s="88">
        <f>SUM(S6:S71)</f>
        <v>42</v>
      </c>
      <c r="T72" s="88"/>
      <c r="U72" s="88">
        <f>SUM(U6:U71)</f>
        <v>64</v>
      </c>
      <c r="V72" s="88"/>
      <c r="W72" s="88">
        <f>SUM(W6:W71)</f>
        <v>70</v>
      </c>
      <c r="X72" s="88"/>
      <c r="Y72" s="88">
        <f>SUM(Y6:Y71)</f>
        <v>69</v>
      </c>
      <c r="Z72" s="88"/>
      <c r="AA72" s="88">
        <f>SUM(AA6:AA71)</f>
        <v>63</v>
      </c>
      <c r="AB72" s="88"/>
      <c r="AC72" s="88">
        <f>SUM(AC6:AC71)</f>
        <v>78</v>
      </c>
      <c r="AD72" s="91"/>
      <c r="AE72" s="91">
        <f>SUM(AE6:AE71)</f>
        <v>101</v>
      </c>
      <c r="AF72" s="92"/>
    </row>
    <row r="73" spans="2:32" ht="16.5">
      <c r="B73" s="93"/>
      <c r="C73" s="94" t="s">
        <v>230</v>
      </c>
      <c r="D73" s="5"/>
      <c r="E73" s="5"/>
      <c r="F73" s="95"/>
      <c r="G73" s="5"/>
      <c r="H73" s="96"/>
      <c r="I73" s="5"/>
      <c r="J73" s="5"/>
      <c r="K73" s="5"/>
      <c r="M73" s="97"/>
      <c r="N73" s="98"/>
      <c r="O73" s="98">
        <f>O6+O9+O12+O15+O18+O22+O25+O28+O31+O34+O37+O41+O44+O47+O50+O54+O57+O60+O63+O66+O69</f>
        <v>98</v>
      </c>
      <c r="P73" s="98"/>
      <c r="Q73" s="98">
        <f>Q6+Q9+Q12+Q15+Q18+Q22+Q25+Q28+Q31+Q34+Q37+Q41+Q44+Q47+Q50+Q54+Q57+Q60+Q63+Q66+Q69</f>
        <v>21</v>
      </c>
      <c r="R73" s="98"/>
      <c r="S73" s="98">
        <f>S6+S9+S12+S15+S18+S22+S25+S28+S31+S34+S37+S41+S44+S47+S50+S54+S57+S60+S63+S66+S69</f>
        <v>21</v>
      </c>
      <c r="T73" s="99"/>
      <c r="U73" s="98">
        <f>U6+U9+U12+U15+U18+U22+U25+U28+U31+U34+U37+U41+U44+U47+U50+U54+U57+U60+U63+U66+U69</f>
        <v>63</v>
      </c>
      <c r="V73" s="98"/>
      <c r="W73" s="98">
        <f>W6+W9+W12+W15+W18+W22+W25+W28+W31+W34+W37+W41+W44+W47+W50+W54+W57+W60+W63+W66+W69</f>
        <v>59</v>
      </c>
      <c r="X73" s="98"/>
      <c r="Y73" s="98">
        <f>Y6+Y9+Y12+Y15+Y18+Y22+Y25+Y28+Y31+Y34+Y37+Y41+Y44+Y47+Y50+Y54+Y57+Y60+Y63+Y66+Y69</f>
        <v>59</v>
      </c>
      <c r="Z73" s="98"/>
      <c r="AA73" s="98">
        <f>AA6+AA9+AA12+AA15+AA18+AA22+AA25+AA28+AA31+AA34+AA37+AA41+AA44+AA47+AA50+AA54+AA57+AA60+AA63+AA66+AA69</f>
        <v>59</v>
      </c>
      <c r="AB73" s="98"/>
      <c r="AC73" s="98">
        <f>AC6+AC9+AC12+AC15+AC18+AC22+AC25+AC28+AC31+AC34+AC37+AC41+AC44+AC47+AC50+AC54+AC57+AC60+AC63+AC66+AC69</f>
        <v>60</v>
      </c>
      <c r="AD73" s="100"/>
      <c r="AE73" s="100">
        <f>AE6+AE9+AE12+AE15+AE18+AE22+AE25+AE28+AE31+AE34+AE37+AE41+AE44+AE47+AE50+AE54+AE57+AE60+AE63+AE66+AE69</f>
        <v>60</v>
      </c>
      <c r="AF73" s="101"/>
    </row>
    <row r="74" spans="2:32" ht="19.8">
      <c r="B74" s="93"/>
      <c r="C74" s="94" t="s">
        <v>231</v>
      </c>
      <c r="D74" s="102"/>
      <c r="E74" s="103">
        <f>SUM(E6:E71)</f>
        <v>16</v>
      </c>
      <c r="F74" s="102"/>
      <c r="G74" s="103">
        <f>SUM(G6:G71)</f>
        <v>45</v>
      </c>
      <c r="H74" s="102"/>
      <c r="I74" s="103">
        <f>SUM(I6:I71)</f>
        <v>2</v>
      </c>
      <c r="J74" s="102"/>
      <c r="K74" s="103">
        <f>SUM(K6:K71)</f>
        <v>21</v>
      </c>
      <c r="M74" s="97">
        <f>SUM(M6:M71)</f>
        <v>10</v>
      </c>
      <c r="N74" s="5"/>
      <c r="O74" s="5">
        <f>SUMIF(N6:N71,"A?*",O6:O71)+SUMIF(N6:N71,"B?*",O6:O71)+SUMIF(N6:N71,"D?*",O6:O71)+SUMIF(N6:N71,"S?*",N6:N71)+SUMIF(N6:N71,"C?*",O6:O71)</f>
        <v>18</v>
      </c>
      <c r="P74" s="5"/>
      <c r="Q74" s="5">
        <f>SUMIF(P6:P71,"A?*",Q6:Q71)+SUMIF(P6:P71,"B?*",Q6:Q71)+SUMIF(P6:P71,"D?*",Q6:Q71)+SUMIF(P6:P71,"S?*",P6:P71)+SUMIF(P6:P71,"C?*",Q6:Q71)</f>
        <v>2</v>
      </c>
      <c r="R74" s="5"/>
      <c r="S74" s="5">
        <f>SUMIF(R6:R71,"A?*",S6:S71)+SUMIF(R6:R71,"B?*",S6:S71)+SUMIF(R6:R71,"D?*",S6:S71)+SUMIF(R6:R71,"S?*",R6:R71)+SUMIF(R6:R71,"C?*",S6:S71)</f>
        <v>21</v>
      </c>
      <c r="T74" s="95"/>
      <c r="U74" s="5">
        <f>SUMIF(T6:T71,"A?*",U6:U71)+SUMIF(T6:T71,"B?*",U6:U71)+SUMIF(T6:T71,"D?*",U6:U71)+SUMIF(T6:T71,"S?*",T6:T71)+SUMIF(T6:T71,"C?*",U6:U71)</f>
        <v>1</v>
      </c>
      <c r="V74" s="104"/>
      <c r="W74" s="5">
        <f>SUMIF(V6:V71,"A?*",W6:W71)+SUMIF(V6:V71,"B?*",W6:W71)+SUMIF(V6:V71,"D?*",W6:W71)+SUMIF(V6:V71,"S?*",V6:V71)+SUMIF(V6:V71,"C?*",W6:W71)</f>
        <v>7</v>
      </c>
      <c r="X74" s="5"/>
      <c r="Y74" s="5">
        <f>SUMIF(X6:X71,"A?*",Y6:Y71)+SUMIF(X6:X71,"B?*",Y6:Y71)+SUMIF(X6:X71,"D?*",Y6:Y71)+SUMIF(X6:X71,"S?*",X6:X71)+SUMIF(X6:X71,"C?*",Y6:Y71)</f>
        <v>6</v>
      </c>
      <c r="Z74" s="5"/>
      <c r="AA74" s="5">
        <f>SUMIF(Z6:Z71,"A?*",AA6:AA71)+SUMIF(Z6:Z71,"B?*",AA6:AA71)+SUMIF(Z6:Z71,"D?*",AA6:AA71)+SUMIF(Z6:Z71,"S?*",Z6:Z71)+SUMIF(Z6:Z71,"C?*",AA6:AA71)</f>
        <v>2</v>
      </c>
      <c r="AB74" s="5"/>
      <c r="AC74" s="5">
        <f>SUMIF(AB6:AB71,"A?*",AC6:AC71)+SUMIF(AB6:AB71,"B?*",AC6:AC71)+SUMIF(AB6:AB71,"D?*",AC6:AC71)+SUMIF(AB6:AB71,"S?*",AB6:AB71)+SUMIF(AB6:AB71,"C?*",AC6:AC71)</f>
        <v>16</v>
      </c>
      <c r="AD74" s="105"/>
      <c r="AE74" s="106">
        <f>SUMIF(AD6:AD71,"A?*",AE6:AE71)+SUMIF(AD6:AD71,"B?*",AE6:AE71)+SUMIF(AD6:AD71,"D?*",AE6:AE71)+SUMIF(AD6:AD71,"S?*",AD6:AD71)+SUMIF(AD6:AD71,"C?*",AE6:AE71)</f>
        <v>37</v>
      </c>
      <c r="AF74" s="101"/>
    </row>
    <row r="75" ht="16.5">
      <c r="H75" s="107"/>
    </row>
    <row r="76" ht="16.5">
      <c r="H76" s="107"/>
    </row>
    <row r="77" ht="16.5">
      <c r="H77" s="107"/>
    </row>
    <row r="78" ht="16.5">
      <c r="H78" s="107"/>
    </row>
  </sheetData>
  <conditionalFormatting sqref="AD1 AD75:AD65536">
    <cfRule type="cellIs" priority="6" dxfId="0" operator="equal" stopIfTrue="1">
      <formula>"N"</formula>
    </cfRule>
    <cfRule type="cellIs" priority="7" dxfId="3" operator="equal" stopIfTrue="1">
      <formula>"Y"</formula>
    </cfRule>
  </conditionalFormatting>
  <conditionalFormatting sqref="X1 X75:X65536">
    <cfRule type="cellIs" priority="8" dxfId="0" operator="equal" stopIfTrue="1">
      <formula>"N"</formula>
    </cfRule>
    <cfRule type="cellIs" priority="9" dxfId="1" operator="equal" stopIfTrue="1">
      <formula>"Y"</formula>
    </cfRule>
  </conditionalFormatting>
  <conditionalFormatting sqref="AD5:AD74">
    <cfRule type="cellIs" priority="2" dxfId="0" operator="equal" stopIfTrue="1">
      <formula>"N"</formula>
    </cfRule>
    <cfRule type="cellIs" priority="3" dxfId="3" operator="equal" stopIfTrue="1">
      <formula>"Y"</formula>
    </cfRule>
  </conditionalFormatting>
  <conditionalFormatting sqref="X3 X6:X74">
    <cfRule type="cellIs" priority="4" dxfId="0" operator="equal" stopIfTrue="1">
      <formula>"N"</formula>
    </cfRule>
    <cfRule type="cellIs" priority="5" dxfId="1" operator="equal" stopIfTrue="1">
      <formula>"Y"</formula>
    </cfRule>
  </conditionalFormatting>
  <conditionalFormatting sqref="X5">
    <cfRule type="cellIs" priority="1" dxfId="0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張超翔</dc:creator>
  <cp:keywords/>
  <dc:description/>
  <cp:lastModifiedBy>張超翔</cp:lastModifiedBy>
  <dcterms:created xsi:type="dcterms:W3CDTF">2016-06-04T07:43:48Z</dcterms:created>
  <dcterms:modified xsi:type="dcterms:W3CDTF">2016-06-04T07:43:52Z</dcterms:modified>
  <cp:category/>
  <cp:version/>
  <cp:contentType/>
  <cp:contentStatus/>
</cp:coreProperties>
</file>