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30" windowWidth="19440" windowHeight="9855" activeTab="0"/>
  </bookViews>
  <sheets>
    <sheet name="學期" sheetId="1" r:id="rId1"/>
  </sheets>
  <definedNames/>
  <calcPr calcId="145621"/>
</workbook>
</file>

<file path=xl/sharedStrings.xml><?xml version="1.0" encoding="utf-8"?>
<sst xmlns="http://schemas.openxmlformats.org/spreadsheetml/2006/main" count="294" uniqueCount="158">
  <si>
    <t>年級:</t>
  </si>
  <si>
    <t>一</t>
  </si>
  <si>
    <t>高雄市內門區金竹國小105年度第二學期__一年級各領域教學進度總表</t>
  </si>
  <si>
    <t>各類活動__彈性/節數</t>
  </si>
  <si>
    <t xml:space="preserve"> 非課程領域/節數</t>
  </si>
  <si>
    <t>語文</t>
  </si>
  <si>
    <t>本土語言</t>
  </si>
  <si>
    <t>數學</t>
  </si>
  <si>
    <t>生活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</si>
  <si>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</si>
  <si>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</si>
  <si>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</si>
  <si>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</si>
  <si>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</si>
  <si>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</si>
  <si>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</si>
  <si>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</si>
  <si>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 xml:space="preserve"> 非彈性領域活動</t>
  </si>
  <si>
    <t>國語
( 南一版) 第2冊</t>
  </si>
  <si>
    <t>節數</t>
  </si>
  <si>
    <t>本土語言
(真平臺羅版)第2冊</t>
  </si>
  <si>
    <t>數學
( 康軒版)第2冊</t>
  </si>
  <si>
    <t>社會
( 南一版 )第2冊</t>
  </si>
  <si>
    <t>健康與體育
( 南一版)第2冊</t>
  </si>
  <si>
    <t>綜合活動
( 南一版)第2冊</t>
  </si>
  <si>
    <t>備        註</t>
  </si>
  <si>
    <t>第一週
2017/2/12~2017/2/18</t>
  </si>
  <si>
    <t>CE:圖書館閱讀推動</t>
  </si>
  <si>
    <t>AP:低年級國語文補救教學</t>
  </si>
  <si>
    <t>AD:家庭教育</t>
  </si>
  <si>
    <t>第壹單元春天一、春天來了</t>
  </si>
  <si>
    <t>一、歡喜去學校 1.學校的運動埕</t>
  </si>
  <si>
    <t xml:space="preserve">一、18以內的加法
</t>
  </si>
  <si>
    <t xml:space="preserve">1.大家的交通工具
1-1方便的交通工具
</t>
  </si>
  <si>
    <t>一、健康小精靈1.美齒寶寶</t>
  </si>
  <si>
    <t>一、認識自己1.看看自己</t>
  </si>
  <si>
    <t>和平紀念日補上課2/18(六)</t>
  </si>
  <si>
    <t>CN:閱讀推動</t>
  </si>
  <si>
    <t>AF:友善校園</t>
  </si>
  <si>
    <t>第二週
2017/2/19~2017/2/25</t>
  </si>
  <si>
    <t>AY:品德教育</t>
  </si>
  <si>
    <t>第壹單元春天二、春天的雨</t>
  </si>
  <si>
    <t xml:space="preserve">1.大家的交通工具
1-2方便的交通工具
</t>
  </si>
  <si>
    <t>AO:圖書館推廣閱讀活動計畫</t>
  </si>
  <si>
    <t>AI:環境教育</t>
  </si>
  <si>
    <t>AG:性侵害防治教育</t>
  </si>
  <si>
    <t>CR:書法教育-硬筆</t>
  </si>
  <si>
    <t>BA:飲食教育</t>
  </si>
  <si>
    <t>AH:性別平等教育</t>
  </si>
  <si>
    <t>第三週
2017/2/26~2017/3/4</t>
  </si>
  <si>
    <t>第壹單元春天三、燕子回來的時候</t>
  </si>
  <si>
    <t xml:space="preserve">二、有多長
</t>
  </si>
  <si>
    <t xml:space="preserve">2.大樹小花好朋友
2-1大樹小花我來了
</t>
  </si>
  <si>
    <t>一、認識自己2.我的心情</t>
  </si>
  <si>
    <t>和平紀念日調整2/27(一)彈性放假1天
和平紀念日2/28(二)放假1天</t>
  </si>
  <si>
    <t>AZ:愛滋病、結核病防治教育</t>
  </si>
  <si>
    <t>AK:全民國防教育</t>
  </si>
  <si>
    <t>CP:補救教學-國語</t>
  </si>
  <si>
    <t>第四週
2017/3/5~2017/3/11</t>
  </si>
  <si>
    <t>CD:視力檢查</t>
  </si>
  <si>
    <t>AJ:防災教育</t>
  </si>
  <si>
    <t>第壹單元春天四、小花園</t>
  </si>
  <si>
    <t xml:space="preserve">2.大樹小花好朋友
2-2大樹小花誰的家
</t>
  </si>
  <si>
    <t>一、健康小精靈2.飲食好習慣</t>
  </si>
  <si>
    <t>二、我的成長1.成長的故事</t>
  </si>
  <si>
    <t>第五週
2017/3/12~2017/3/18</t>
  </si>
  <si>
    <t>SC:學校本位課程-在地產物行銷金竹</t>
  </si>
  <si>
    <t>語文天地一</t>
  </si>
  <si>
    <t>二、彩色的春天 2.鳥鼠食菝仔</t>
  </si>
  <si>
    <t xml:space="preserve">三、18以內的減法
</t>
  </si>
  <si>
    <t xml:space="preserve">2.大樹小花好朋友
2-3大樹小花誰的家
</t>
  </si>
  <si>
    <t>學校本位課程-在地產物行銷金竹</t>
  </si>
  <si>
    <t>第六週
2017/3/19~2017/3/25</t>
  </si>
  <si>
    <t>第貳單元大自然五、彩虹</t>
  </si>
  <si>
    <t xml:space="preserve">2.大樹小花好朋友
2-3大樹小花我愛你
</t>
  </si>
  <si>
    <t>一、健康小精靈3.看誰反應快</t>
  </si>
  <si>
    <t>二、我的成長2.愛的兌換劵</t>
  </si>
  <si>
    <t>第七週
2017/3/26~2017/4/1</t>
  </si>
  <si>
    <t>CF:兒童節慶祝活動</t>
  </si>
  <si>
    <t>第貳單元大自然六、山中音樂會</t>
  </si>
  <si>
    <t xml:space="preserve">四、數到100
</t>
  </si>
  <si>
    <t xml:space="preserve">3.玩具總動員
3-1我的玩具 
</t>
  </si>
  <si>
    <t>第八週
2017/4/2~2017/4/8</t>
  </si>
  <si>
    <t>AE:家庭暴力防治教育</t>
  </si>
  <si>
    <t>第貳單元大自然七、看海</t>
  </si>
  <si>
    <t>二、彩色的春天 3.美麗的學校</t>
  </si>
  <si>
    <t xml:space="preserve">3.玩具總動員
3-2我的玩具 
</t>
  </si>
  <si>
    <t>一、健康小精靈4.認識結膜炎</t>
  </si>
  <si>
    <t>三、我的家人1.和家人相處</t>
  </si>
  <si>
    <t>兒童節4/3(一)放假1天
清明節4/4(二)放假1天</t>
  </si>
  <si>
    <t>CQ:補救教學-數學</t>
  </si>
  <si>
    <t>第九週
2017/4/9~2017/4/15</t>
  </si>
  <si>
    <t>第貳單元大自然八、大自然是一本書</t>
  </si>
  <si>
    <t xml:space="preserve">五、認識錢幣
</t>
  </si>
  <si>
    <t xml:space="preserve">3玩具總動員
3-2動手動腦做玩具
</t>
  </si>
  <si>
    <t>二、安全活力GO5.危機總動員</t>
  </si>
  <si>
    <t>第十週
2017/4/16~2017/4/22</t>
  </si>
  <si>
    <t>語文天地二</t>
  </si>
  <si>
    <t xml:space="preserve">六、加減應用
</t>
  </si>
  <si>
    <t xml:space="preserve">3玩具總動員
3-3玩具的家
</t>
  </si>
  <si>
    <t>三、我的家人2.和家人的活動</t>
  </si>
  <si>
    <t>AL:登革熱防治</t>
  </si>
  <si>
    <t>第十一週
2017/4/23~2017/4/29</t>
  </si>
  <si>
    <t>第參單元生活九、公園裡</t>
  </si>
  <si>
    <t xml:space="preserve">3玩具總動員
3-4玩具的家
</t>
  </si>
  <si>
    <t>二、安全活力GO6.我有好身手</t>
  </si>
  <si>
    <t>四、我會做家事1.誰來做家事</t>
  </si>
  <si>
    <t>第十二週
2017/4/30~2017/5/6</t>
  </si>
  <si>
    <t>CH:游泳教學(含水域安全宣導)</t>
  </si>
  <si>
    <t>第參單元生活十、一天的時間</t>
  </si>
  <si>
    <t>三、我的身軀4.小弟</t>
  </si>
  <si>
    <t xml:space="preserve">4.我家的故事
4-1我們一家人 
</t>
  </si>
  <si>
    <t>第十三週
2017/5/7~2017/5/13</t>
  </si>
  <si>
    <t>第參單元生活十一、生日卡片</t>
  </si>
  <si>
    <t xml:space="preserve">七、幾月幾日星期幾
</t>
  </si>
  <si>
    <t xml:space="preserve">4.我家的故事
4-2我愛我的家 
</t>
  </si>
  <si>
    <t>二、安全活力GO7.跳躍大進擊</t>
  </si>
  <si>
    <t>四、我會做家事2.家事一起做</t>
  </si>
  <si>
    <t>第十四週
2017/5/14~2017/5/20</t>
  </si>
  <si>
    <t>第參單元生活十二、排隊</t>
  </si>
  <si>
    <t xml:space="preserve">5.啊，黏住了
5-1啊！好黏啊
</t>
  </si>
  <si>
    <t>五、團體中的我1.和他人相處</t>
  </si>
  <si>
    <t>第十五週
2017/5/21~2017/5/27</t>
  </si>
  <si>
    <t>SD:學校本位課程-竹材料理廚藝傳香</t>
  </si>
  <si>
    <t>語文天地三</t>
  </si>
  <si>
    <t>三、我的身軀5.我的身軀</t>
  </si>
  <si>
    <t xml:space="preserve">八、二位數的加減
</t>
  </si>
  <si>
    <t xml:space="preserve">5.啊，黏住了
5-2啊！好黏啊
</t>
  </si>
  <si>
    <t>三、遊戲真有趣8.快樂動起來</t>
  </si>
  <si>
    <t>學校本位課程-竹材料理廚藝傳香</t>
  </si>
  <si>
    <t>第十六週
2017/5/28~2017/6/3</t>
  </si>
  <si>
    <t>第肆單元我喜歡十三、畫畫</t>
  </si>
  <si>
    <t xml:space="preserve">6.好熱的天氣
6-1到戶外活動 
</t>
  </si>
  <si>
    <t>五、團體中的我2.有你真好</t>
  </si>
  <si>
    <t>端午節調整5/29(一)彈性放假1天
端午節5/30(二)放假1天
端午節補上課6/3(六)</t>
  </si>
  <si>
    <t>第十七週
2017/6/4~2017/6/10</t>
  </si>
  <si>
    <t>CJ:畢業典禮（含預演）</t>
  </si>
  <si>
    <t>第肆單元我喜歡十四、捏陶樂</t>
  </si>
  <si>
    <t xml:space="preserve">6.好熱的天氣
6-2涼快好方法 
</t>
  </si>
  <si>
    <t>三、遊戲真有趣9.來玩呼拉圈</t>
  </si>
  <si>
    <t>六、合作力量大1.大家一起來</t>
  </si>
  <si>
    <t>畢業典禮6/9(五)</t>
  </si>
  <si>
    <t>第十八週
2017/6/11~2017/6/17</t>
  </si>
  <si>
    <t>第肆單元我喜歡十五、追風小飛俠</t>
  </si>
  <si>
    <t xml:space="preserve">九、做圖形
</t>
  </si>
  <si>
    <t>第十九週
2017/6/18~2017/6/24</t>
  </si>
  <si>
    <t>第肆單元我喜歡十六、跳舞</t>
  </si>
  <si>
    <t>傳統念謠～阿財天頂跋落來</t>
  </si>
  <si>
    <t xml:space="preserve">6.好熱的天氣
6-3夏天的夜晚
</t>
  </si>
  <si>
    <t>三、遊戲真有趣10.歡喜做朋友</t>
  </si>
  <si>
    <t>六、合作力量大2.秀出自己</t>
  </si>
  <si>
    <t>第二十週
2017/6/25~2017/7/1</t>
  </si>
  <si>
    <t>語文天地四</t>
  </si>
  <si>
    <t>歡喜來過節～清明節</t>
  </si>
  <si>
    <t xml:space="preserve">6.好熱的天氣
6-4夏天的夜晚
</t>
  </si>
  <si>
    <t>下學期節數合計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</si>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</sst>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2"/>
      <color indexed="17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</cellStyleXfs>
  <cellXfs count="107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top" shrinkToFi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horizontal="center" wrapText="1"/>
      <protection/>
    </xf>
    <xf numFmtId="0" fontId="0" fillId="5" borderId="4" xfId="0" applyFont="1" applyFill="1" applyBorder="1" applyAlignment="1" applyProtection="1">
      <alignment wrapText="1"/>
      <protection/>
    </xf>
    <xf numFmtId="0" fontId="16" fillId="5" borderId="3" xfId="0" applyFont="1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 wrapText="1"/>
      <protection/>
    </xf>
    <xf numFmtId="0" fontId="15" fillId="6" borderId="3" xfId="0" applyFont="1" applyFill="1" applyBorder="1" applyAlignment="1" applyProtection="1">
      <alignment horizontal="center" vertical="center" wrapText="1"/>
      <protection/>
    </xf>
    <xf numFmtId="0" fontId="15" fillId="6" borderId="6" xfId="0" applyFont="1" applyFill="1" applyBorder="1" applyAlignment="1" applyProtection="1">
      <alignment wrapText="1"/>
      <protection/>
    </xf>
    <xf numFmtId="0" fontId="17" fillId="6" borderId="3" xfId="0" applyFont="1" applyFill="1" applyBorder="1" applyAlignment="1" applyProtection="1">
      <alignment horizontal="center" vertical="center"/>
      <protection/>
    </xf>
    <xf numFmtId="0" fontId="16" fillId="6" borderId="6" xfId="0" applyFont="1" applyFill="1" applyBorder="1" applyAlignment="1" applyProtection="1">
      <alignment wrapText="1"/>
      <protection/>
    </xf>
    <xf numFmtId="176" fontId="16" fillId="6" borderId="6" xfId="0" applyNumberFormat="1" applyFont="1" applyFill="1" applyBorder="1" applyAlignment="1" applyProtection="1">
      <alignment wrapText="1"/>
      <protection/>
    </xf>
    <xf numFmtId="176" fontId="18" fillId="0" borderId="1" xfId="0" applyNumberFormat="1" applyFont="1" applyBorder="1" applyAlignment="1" applyProtection="1">
      <alignment horizontal="left" vertical="top" shrinkToFit="1"/>
      <protection locked="0"/>
    </xf>
    <xf numFmtId="0" fontId="0" fillId="4" borderId="0" xfId="0" applyFill="1" applyBorder="1" applyProtection="1"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vertical="center" wrapText="1"/>
      <protection locked="0"/>
    </xf>
    <xf numFmtId="176" fontId="19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76" fontId="0" fillId="2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4" borderId="5" xfId="0" applyFont="1" applyFill="1" applyBorder="1" applyAlignment="1" applyProtection="1">
      <alignment vertical="top" wrapText="1"/>
      <protection locked="0"/>
    </xf>
    <xf numFmtId="176" fontId="0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0" fontId="21" fillId="4" borderId="5" xfId="0" applyFont="1" applyFill="1" applyBorder="1" applyAlignment="1" applyProtection="1">
      <alignment vertical="top" wrapText="1"/>
      <protection locked="0"/>
    </xf>
    <xf numFmtId="0" fontId="20" fillId="4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2" fillId="4" borderId="5" xfId="0" applyFont="1" applyFill="1" applyBorder="1" applyAlignment="1" applyProtection="1">
      <alignment vertical="top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176" fontId="20" fillId="4" borderId="5" xfId="0" applyNumberFormat="1" applyFont="1" applyFill="1" applyBorder="1" applyAlignment="1" applyProtection="1">
      <alignment vertical="top" wrapText="1"/>
      <protection locked="0"/>
    </xf>
    <xf numFmtId="176" fontId="22" fillId="4" borderId="5" xfId="0" applyNumberFormat="1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176" fontId="7" fillId="4" borderId="5" xfId="0" applyNumberFormat="1" applyFont="1" applyFill="1" applyBorder="1" applyAlignment="1" applyProtection="1">
      <alignment vertical="top" wrapText="1"/>
      <protection locked="0"/>
    </xf>
    <xf numFmtId="176" fontId="21" fillId="4" borderId="5" xfId="0" applyNumberFormat="1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4" borderId="0" xfId="0" applyFill="1" applyProtection="1">
      <protection locked="0"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vertical="top" wrapText="1"/>
      <protection/>
    </xf>
    <xf numFmtId="0" fontId="0" fillId="5" borderId="5" xfId="0" applyFill="1" applyBorder="1" applyAlignment="1" applyProtection="1">
      <alignment horizontal="center" vertical="top" wrapText="1"/>
      <protection/>
    </xf>
    <xf numFmtId="0" fontId="0" fillId="5" borderId="5" xfId="0" applyFont="1" applyFill="1" applyBorder="1" applyAlignment="1" applyProtection="1">
      <alignment vertical="top" wrapText="1"/>
      <protection/>
    </xf>
    <xf numFmtId="176" fontId="0" fillId="5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好_一年級各學習領域課程進度總表" xfId="21"/>
    <cellStyle name="好_一年級各學習領域課程進度總表140731" xfId="22"/>
    <cellStyle name="好_一年級各學習領域課程進度總表14080403" xfId="23"/>
    <cellStyle name="好_一年級各學習領域課程進度總表20141007_10" xfId="24"/>
    <cellStyle name="好_一年級各學習領域課程進度總表20141024_15增減新試用版" xfId="25"/>
    <cellStyle name="好_一年級學習領域課程進度總表修ing" xfId="26"/>
    <cellStyle name="好_一年級學習領域課程進度總表修ing3" xfId="27"/>
    <cellStyle name="好_二年級學習領域課程進度總表16" xfId="28"/>
    <cellStyle name="好_二年級學習領域課程進度總表20" xfId="29"/>
    <cellStyle name="好_六年級學習領域課程進度總表特融入領域輸入完整12" xfId="30"/>
    <cellStyle name="好_六年級學習領域課程進度總表特融入領域輸入完整8" xfId="31"/>
    <cellStyle name="好_各學習領域課程進度總表20141205_30範例試用版" xfId="32"/>
    <cellStyle name="好_各學習領域課程進度總表20141208_12範例第2版本" xfId="33"/>
    <cellStyle name="好_各學習領域課程進度總表20141208_17_6範例第2版本" xfId="34"/>
    <cellStyle name="好_各學習領域課程進度總表20141231_TEST 原始檔11" xfId="35"/>
    <cellStyle name="好_高雄市104年課程進度總表1.05原始SOP版" xfId="36"/>
    <cellStyle name="好_高雄市104年課程進度總表2.01版" xfId="37"/>
    <cellStyle name="好_高雄市104年課程進度總表2.05版" xfId="38"/>
    <cellStyle name="好_高雄市105年課程進度總表0314_OK 版本01_85" xfId="39"/>
    <cellStyle name="好_高雄市105年課程進度總表0321_OK 版本01_117" xfId="40"/>
    <cellStyle name="好_高雄市國小各學習領域課程進度總表主檔TEST_14版" xfId="41"/>
    <cellStyle name="好_學習領域課程計畫" xfId="42"/>
    <cellStyle name="壞_二年級學習領域課程進度總表16" xfId="43"/>
    <cellStyle name="壞_二年級學習領域課程進度總表20" xfId="44"/>
    <cellStyle name="壞_高雄市105年課程進度總表0314_OK 版本01_85" xfId="45"/>
    <cellStyle name="壞_高雄市105年課程進度總表0321_OK 版本01_117" xfId="46"/>
  </cellStyles>
  <dxfs count="4"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workbookViewId="0" topLeftCell="P43">
      <selection activeCell="X48" sqref="X48"/>
    </sheetView>
  </sheetViews>
  <sheetFormatPr defaultColWidth="8.875" defaultRowHeight="16.5"/>
  <cols>
    <col min="1" max="1" width="5.625" style="83" customWidth="1"/>
    <col min="2" max="2" width="7.625" style="22" customWidth="1"/>
    <col min="3" max="3" width="22.25390625" style="104" customWidth="1"/>
    <col min="4" max="4" width="12.625" style="17" customWidth="1"/>
    <col min="5" max="5" width="4.625" style="17" customWidth="1"/>
    <col min="6" max="6" width="12.625" style="19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4.6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9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7" customWidth="1"/>
    <col min="21" max="21" width="4.625" style="17" customWidth="1"/>
    <col min="22" max="22" width="12.625" style="27" customWidth="1"/>
    <col min="23" max="23" width="6.875" style="27" customWidth="1"/>
    <col min="24" max="24" width="29.125" style="106" customWidth="1"/>
    <col min="25" max="16384" width="8.875" style="14" customWidth="1"/>
  </cols>
  <sheetData>
    <row r="1" spans="2:31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7"/>
      <c r="M1" s="8"/>
      <c r="N1" s="8"/>
      <c r="O1" s="8"/>
      <c r="P1" s="9"/>
      <c r="Q1" s="8"/>
      <c r="R1" s="8"/>
      <c r="S1" s="8"/>
      <c r="T1" s="8"/>
      <c r="U1" s="8"/>
      <c r="V1" s="10"/>
      <c r="W1" s="10"/>
      <c r="X1" s="11"/>
      <c r="AB1" s="12"/>
      <c r="AC1" s="13"/>
      <c r="AD1" s="13"/>
      <c r="AE1" s="13"/>
    </row>
    <row r="2" spans="1:31" ht="25.5">
      <c r="A2" s="14"/>
      <c r="B2" s="15" t="s">
        <v>0</v>
      </c>
      <c r="C2" s="16" t="s">
        <v>1</v>
      </c>
      <c r="F2" s="18" t="s">
        <v>2</v>
      </c>
      <c r="V2" s="17"/>
      <c r="W2" s="17"/>
      <c r="X2" s="20"/>
      <c r="AB2" s="21"/>
      <c r="AC2" s="21"/>
      <c r="AD2" s="21"/>
      <c r="AE2" s="21"/>
    </row>
    <row r="3" spans="1:24" ht="30" customHeight="1">
      <c r="A3" s="14"/>
      <c r="C3" s="14"/>
      <c r="D3" s="23"/>
      <c r="J3" s="24"/>
      <c r="M3" s="25"/>
      <c r="P3" s="26"/>
      <c r="X3" s="28"/>
    </row>
    <row r="4" spans="1:24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6" t="s">
        <v>4</v>
      </c>
      <c r="K4" s="37"/>
      <c r="L4" s="38" t="s">
        <v>5</v>
      </c>
      <c r="M4" s="39"/>
      <c r="N4" s="38" t="s">
        <v>6</v>
      </c>
      <c r="O4" s="39"/>
      <c r="P4" s="38" t="s">
        <v>7</v>
      </c>
      <c r="Q4" s="39"/>
      <c r="R4" s="38" t="s">
        <v>8</v>
      </c>
      <c r="S4" s="39"/>
      <c r="T4" s="40" t="s">
        <v>9</v>
      </c>
      <c r="U4" s="41"/>
      <c r="V4" s="40" t="s">
        <v>10</v>
      </c>
      <c r="W4" s="42"/>
      <c r="X4" s="43"/>
    </row>
    <row r="5" spans="1:29" ht="43.15" customHeight="1">
      <c r="A5" s="44"/>
      <c r="B5" s="45" t="s">
        <v>11</v>
      </c>
      <c r="C5" s="45" t="s">
        <v>12</v>
      </c>
      <c r="D5" s="46" t="s">
        <v>13</v>
      </c>
      <c r="E5" s="47" t="s">
        <v>14</v>
      </c>
      <c r="F5" s="46" t="s">
        <v>15</v>
      </c>
      <c r="G5" s="47" t="s">
        <v>14</v>
      </c>
      <c r="H5" s="46" t="s">
        <v>16</v>
      </c>
      <c r="I5" s="47" t="s">
        <v>14</v>
      </c>
      <c r="J5" s="46" t="s">
        <v>17</v>
      </c>
      <c r="K5" s="47" t="s">
        <v>14</v>
      </c>
      <c r="L5" s="48" t="s">
        <v>18</v>
      </c>
      <c r="M5" s="49" t="s">
        <v>19</v>
      </c>
      <c r="N5" s="50" t="s">
        <v>20</v>
      </c>
      <c r="O5" s="49" t="s">
        <v>19</v>
      </c>
      <c r="P5" s="50" t="s">
        <v>21</v>
      </c>
      <c r="Q5" s="49" t="s">
        <v>19</v>
      </c>
      <c r="R5" s="48" t="s">
        <v>22</v>
      </c>
      <c r="S5" s="49" t="s">
        <v>19</v>
      </c>
      <c r="T5" s="50" t="s">
        <v>23</v>
      </c>
      <c r="U5" s="49" t="s">
        <v>19</v>
      </c>
      <c r="V5" s="51" t="s">
        <v>24</v>
      </c>
      <c r="W5" s="52" t="s">
        <v>19</v>
      </c>
      <c r="X5" s="53" t="s">
        <v>25</v>
      </c>
      <c r="AC5" s="14">
        <v>123456</v>
      </c>
    </row>
    <row r="6" spans="1:24" ht="82.5">
      <c r="A6" s="44"/>
      <c r="B6" s="54">
        <v>1</v>
      </c>
      <c r="C6" s="55" t="s">
        <v>26</v>
      </c>
      <c r="D6" s="56" t="s">
        <v>27</v>
      </c>
      <c r="E6" s="57">
        <v>1</v>
      </c>
      <c r="F6" s="56" t="s">
        <v>28</v>
      </c>
      <c r="G6" s="57">
        <v>1</v>
      </c>
      <c r="H6" s="55"/>
      <c r="I6" s="55"/>
      <c r="J6" s="58" t="s">
        <v>29</v>
      </c>
      <c r="K6" s="58">
        <v>1</v>
      </c>
      <c r="L6" s="59" t="s">
        <v>30</v>
      </c>
      <c r="M6" s="59">
        <v>5</v>
      </c>
      <c r="N6" s="59" t="s">
        <v>31</v>
      </c>
      <c r="O6" s="59">
        <v>1</v>
      </c>
      <c r="P6" s="59" t="s">
        <v>32</v>
      </c>
      <c r="Q6" s="59">
        <v>3</v>
      </c>
      <c r="R6" s="59" t="s">
        <v>33</v>
      </c>
      <c r="S6" s="59">
        <v>7</v>
      </c>
      <c r="T6" s="59" t="s">
        <v>34</v>
      </c>
      <c r="U6" s="59">
        <v>2</v>
      </c>
      <c r="V6" s="60" t="s">
        <v>35</v>
      </c>
      <c r="W6" s="60">
        <v>2</v>
      </c>
      <c r="X6" s="61" t="s">
        <v>36</v>
      </c>
    </row>
    <row r="7" spans="1:24" ht="16.5">
      <c r="A7" s="44"/>
      <c r="B7" s="54">
        <v>1</v>
      </c>
      <c r="C7" s="55"/>
      <c r="D7" s="62"/>
      <c r="E7" s="55"/>
      <c r="F7" s="63" t="s">
        <v>37</v>
      </c>
      <c r="G7" s="64">
        <v>1</v>
      </c>
      <c r="H7" s="55"/>
      <c r="I7" s="55"/>
      <c r="J7" s="64" t="s">
        <v>38</v>
      </c>
      <c r="K7" s="64">
        <v>1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  <c r="W7" s="66"/>
      <c r="X7" s="67"/>
    </row>
    <row r="8" spans="1:24" ht="16.5">
      <c r="A8" s="44"/>
      <c r="B8" s="54">
        <v>1</v>
      </c>
      <c r="C8" s="55"/>
      <c r="D8" s="62"/>
      <c r="E8" s="55"/>
      <c r="F8" s="62"/>
      <c r="G8" s="55"/>
      <c r="H8" s="55"/>
      <c r="I8" s="55"/>
      <c r="J8" s="55"/>
      <c r="K8" s="55"/>
      <c r="L8" s="65"/>
      <c r="M8" s="65"/>
      <c r="N8" s="65"/>
      <c r="O8" s="65"/>
      <c r="P8" s="65"/>
      <c r="Q8" s="65"/>
      <c r="R8" s="65"/>
      <c r="S8" s="65"/>
      <c r="T8" s="65"/>
      <c r="U8" s="65"/>
      <c r="V8" s="66"/>
      <c r="W8" s="66"/>
      <c r="X8" s="67"/>
    </row>
    <row r="9" spans="1:24" ht="82.5">
      <c r="A9" s="44"/>
      <c r="B9" s="54">
        <v>2</v>
      </c>
      <c r="C9" s="55" t="s">
        <v>39</v>
      </c>
      <c r="D9" s="63" t="s">
        <v>40</v>
      </c>
      <c r="E9" s="64">
        <v>1</v>
      </c>
      <c r="F9" s="56" t="s">
        <v>28</v>
      </c>
      <c r="G9" s="57">
        <v>1</v>
      </c>
      <c r="H9" s="55"/>
      <c r="I9" s="55"/>
      <c r="J9" s="55"/>
      <c r="K9" s="55"/>
      <c r="L9" s="59" t="s">
        <v>41</v>
      </c>
      <c r="M9" s="59">
        <v>5</v>
      </c>
      <c r="N9" s="59" t="s">
        <v>31</v>
      </c>
      <c r="O9" s="59">
        <v>1</v>
      </c>
      <c r="P9" s="59" t="s">
        <v>32</v>
      </c>
      <c r="Q9" s="59">
        <v>3</v>
      </c>
      <c r="R9" s="59" t="s">
        <v>42</v>
      </c>
      <c r="S9" s="59">
        <v>7</v>
      </c>
      <c r="T9" s="59" t="s">
        <v>34</v>
      </c>
      <c r="U9" s="59">
        <v>2</v>
      </c>
      <c r="V9" s="60" t="s">
        <v>35</v>
      </c>
      <c r="W9" s="60">
        <v>2</v>
      </c>
      <c r="X9" s="68"/>
    </row>
    <row r="10" spans="1:24" ht="49.5">
      <c r="A10" s="44"/>
      <c r="B10" s="54">
        <v>2</v>
      </c>
      <c r="C10" s="69"/>
      <c r="D10" s="62"/>
      <c r="E10" s="55"/>
      <c r="F10" s="63" t="s">
        <v>37</v>
      </c>
      <c r="G10" s="64">
        <v>1</v>
      </c>
      <c r="H10" s="55"/>
      <c r="I10" s="55"/>
      <c r="J10" s="55"/>
      <c r="K10" s="55"/>
      <c r="L10" s="70" t="s">
        <v>43</v>
      </c>
      <c r="M10" s="70">
        <v>1</v>
      </c>
      <c r="N10" s="65"/>
      <c r="O10" s="65"/>
      <c r="P10" s="65"/>
      <c r="Q10" s="65"/>
      <c r="R10" s="71" t="s">
        <v>44</v>
      </c>
      <c r="S10" s="71">
        <v>1</v>
      </c>
      <c r="T10" s="72" t="s">
        <v>45</v>
      </c>
      <c r="U10" s="72">
        <v>1</v>
      </c>
      <c r="V10" s="66"/>
      <c r="W10" s="66"/>
      <c r="X10" s="67"/>
    </row>
    <row r="11" spans="1:24" ht="33">
      <c r="A11" s="44"/>
      <c r="B11" s="54">
        <v>2</v>
      </c>
      <c r="C11" s="69"/>
      <c r="D11" s="62"/>
      <c r="E11" s="55"/>
      <c r="F11" s="63"/>
      <c r="G11" s="64"/>
      <c r="H11" s="55"/>
      <c r="I11" s="55"/>
      <c r="J11" s="55"/>
      <c r="K11" s="55"/>
      <c r="L11" s="70" t="s">
        <v>46</v>
      </c>
      <c r="M11" s="70">
        <v>1</v>
      </c>
      <c r="N11" s="65"/>
      <c r="O11" s="65"/>
      <c r="P11" s="65"/>
      <c r="Q11" s="65"/>
      <c r="R11" s="71"/>
      <c r="S11" s="71"/>
      <c r="T11" s="71" t="s">
        <v>47</v>
      </c>
      <c r="U11" s="71">
        <v>1</v>
      </c>
      <c r="V11" s="66"/>
      <c r="W11" s="66"/>
      <c r="X11" s="67"/>
    </row>
    <row r="12" spans="1:24" ht="33">
      <c r="A12" s="44"/>
      <c r="B12" s="54">
        <v>2</v>
      </c>
      <c r="C12" s="69"/>
      <c r="D12" s="62"/>
      <c r="E12" s="55"/>
      <c r="F12" s="62"/>
      <c r="G12" s="55"/>
      <c r="H12" s="55"/>
      <c r="I12" s="55"/>
      <c r="J12" s="55"/>
      <c r="K12" s="55"/>
      <c r="L12" s="65"/>
      <c r="M12" s="65"/>
      <c r="N12" s="65"/>
      <c r="O12" s="65"/>
      <c r="P12" s="65"/>
      <c r="Q12" s="65"/>
      <c r="R12" s="65"/>
      <c r="S12" s="65"/>
      <c r="T12" s="72" t="s">
        <v>48</v>
      </c>
      <c r="U12" s="72">
        <v>1</v>
      </c>
      <c r="V12" s="66"/>
      <c r="W12" s="66"/>
      <c r="X12" s="67"/>
    </row>
    <row r="13" spans="1:24" ht="82.5">
      <c r="A13" s="44"/>
      <c r="B13" s="54">
        <v>3</v>
      </c>
      <c r="C13" s="55" t="s">
        <v>49</v>
      </c>
      <c r="D13" s="62"/>
      <c r="E13" s="55"/>
      <c r="F13" s="56" t="s">
        <v>28</v>
      </c>
      <c r="G13" s="57">
        <v>1</v>
      </c>
      <c r="H13" s="55"/>
      <c r="I13" s="55"/>
      <c r="J13" s="73" t="s">
        <v>29</v>
      </c>
      <c r="K13" s="58">
        <v>1</v>
      </c>
      <c r="L13" s="59" t="s">
        <v>50</v>
      </c>
      <c r="M13" s="59">
        <v>3</v>
      </c>
      <c r="N13" s="59" t="s">
        <v>31</v>
      </c>
      <c r="O13" s="59">
        <v>1</v>
      </c>
      <c r="P13" s="59" t="s">
        <v>51</v>
      </c>
      <c r="Q13" s="59">
        <v>2</v>
      </c>
      <c r="R13" s="59" t="s">
        <v>52</v>
      </c>
      <c r="S13" s="59">
        <v>4</v>
      </c>
      <c r="T13" s="59" t="s">
        <v>34</v>
      </c>
      <c r="U13" s="59">
        <v>1</v>
      </c>
      <c r="V13" s="60" t="s">
        <v>53</v>
      </c>
      <c r="W13" s="60">
        <v>2</v>
      </c>
      <c r="X13" s="61" t="s">
        <v>54</v>
      </c>
    </row>
    <row r="14" spans="1:24" ht="49.5">
      <c r="A14" s="44"/>
      <c r="B14" s="54">
        <v>3</v>
      </c>
      <c r="C14" s="55"/>
      <c r="D14" s="62"/>
      <c r="E14" s="55"/>
      <c r="F14" s="63" t="s">
        <v>37</v>
      </c>
      <c r="G14" s="64">
        <v>1</v>
      </c>
      <c r="H14" s="55"/>
      <c r="I14" s="55"/>
      <c r="J14" s="63" t="s">
        <v>55</v>
      </c>
      <c r="K14" s="64">
        <v>1</v>
      </c>
      <c r="L14" s="70" t="s">
        <v>46</v>
      </c>
      <c r="M14" s="70">
        <v>1</v>
      </c>
      <c r="N14" s="65"/>
      <c r="O14" s="65"/>
      <c r="P14" s="65"/>
      <c r="Q14" s="65"/>
      <c r="R14" s="74" t="s">
        <v>56</v>
      </c>
      <c r="S14" s="74">
        <v>1</v>
      </c>
      <c r="T14" s="72" t="s">
        <v>45</v>
      </c>
      <c r="U14" s="72">
        <v>1</v>
      </c>
      <c r="V14" s="66"/>
      <c r="W14" s="66"/>
      <c r="X14" s="67"/>
    </row>
    <row r="15" spans="1:24" ht="16.5">
      <c r="A15" s="44"/>
      <c r="B15" s="54">
        <v>3</v>
      </c>
      <c r="C15" s="55"/>
      <c r="D15" s="62"/>
      <c r="E15" s="55"/>
      <c r="F15" s="63"/>
      <c r="G15" s="64"/>
      <c r="H15" s="55"/>
      <c r="I15" s="55"/>
      <c r="J15" s="63"/>
      <c r="K15" s="64"/>
      <c r="L15" s="65"/>
      <c r="M15" s="65"/>
      <c r="N15" s="65"/>
      <c r="O15" s="65"/>
      <c r="P15" s="65"/>
      <c r="Q15" s="65"/>
      <c r="R15" s="74"/>
      <c r="S15" s="74"/>
      <c r="T15" s="71" t="s">
        <v>47</v>
      </c>
      <c r="U15" s="71">
        <v>1</v>
      </c>
      <c r="V15" s="66"/>
      <c r="W15" s="66"/>
      <c r="X15" s="67"/>
    </row>
    <row r="16" spans="1:24" ht="33">
      <c r="A16" s="44"/>
      <c r="B16" s="54">
        <v>3</v>
      </c>
      <c r="C16" s="55"/>
      <c r="D16" s="62"/>
      <c r="E16" s="55"/>
      <c r="F16" s="56" t="s">
        <v>57</v>
      </c>
      <c r="G16" s="57">
        <v>1</v>
      </c>
      <c r="H16" s="55"/>
      <c r="I16" s="55"/>
      <c r="J16" s="62"/>
      <c r="K16" s="55"/>
      <c r="L16" s="65"/>
      <c r="M16" s="65"/>
      <c r="N16" s="65"/>
      <c r="O16" s="65"/>
      <c r="P16" s="65"/>
      <c r="Q16" s="65"/>
      <c r="R16" s="65"/>
      <c r="S16" s="65"/>
      <c r="T16" s="72" t="s">
        <v>48</v>
      </c>
      <c r="U16" s="72">
        <v>1</v>
      </c>
      <c r="V16" s="66"/>
      <c r="W16" s="66"/>
      <c r="X16" s="67"/>
    </row>
    <row r="17" spans="1:24" ht="82.5">
      <c r="A17" s="44"/>
      <c r="B17" s="54">
        <v>4</v>
      </c>
      <c r="C17" s="55" t="s">
        <v>58</v>
      </c>
      <c r="D17" s="63" t="s">
        <v>59</v>
      </c>
      <c r="E17" s="64">
        <v>1</v>
      </c>
      <c r="F17" s="56" t="s">
        <v>28</v>
      </c>
      <c r="G17" s="57">
        <v>1</v>
      </c>
      <c r="H17" s="55"/>
      <c r="I17" s="55"/>
      <c r="J17" s="75" t="s">
        <v>60</v>
      </c>
      <c r="K17" s="76">
        <v>1</v>
      </c>
      <c r="L17" s="59" t="s">
        <v>61</v>
      </c>
      <c r="M17" s="59">
        <v>5</v>
      </c>
      <c r="N17" s="59" t="s">
        <v>31</v>
      </c>
      <c r="O17" s="59">
        <v>1</v>
      </c>
      <c r="P17" s="59" t="s">
        <v>51</v>
      </c>
      <c r="Q17" s="59">
        <v>3</v>
      </c>
      <c r="R17" s="59" t="s">
        <v>62</v>
      </c>
      <c r="S17" s="59">
        <v>7</v>
      </c>
      <c r="T17" s="59" t="s">
        <v>63</v>
      </c>
      <c r="U17" s="59">
        <v>2</v>
      </c>
      <c r="V17" s="60" t="s">
        <v>64</v>
      </c>
      <c r="W17" s="60">
        <v>2</v>
      </c>
      <c r="X17" s="68"/>
    </row>
    <row r="18" spans="1:24" ht="33">
      <c r="A18" s="44"/>
      <c r="B18" s="54">
        <v>4</v>
      </c>
      <c r="C18" s="55"/>
      <c r="D18" s="55"/>
      <c r="E18" s="55"/>
      <c r="F18" s="63" t="s">
        <v>37</v>
      </c>
      <c r="G18" s="64">
        <v>1</v>
      </c>
      <c r="H18" s="55"/>
      <c r="I18" s="55"/>
      <c r="J18" s="62"/>
      <c r="K18" s="55"/>
      <c r="L18" s="70" t="s">
        <v>46</v>
      </c>
      <c r="M18" s="70">
        <v>1</v>
      </c>
      <c r="N18" s="65"/>
      <c r="O18" s="65"/>
      <c r="P18" s="65"/>
      <c r="Q18" s="65"/>
      <c r="R18" s="65"/>
      <c r="S18" s="65"/>
      <c r="T18" s="71" t="s">
        <v>47</v>
      </c>
      <c r="U18" s="71">
        <v>1</v>
      </c>
      <c r="V18" s="77" t="s">
        <v>48</v>
      </c>
      <c r="W18" s="77">
        <v>1</v>
      </c>
      <c r="X18" s="67"/>
    </row>
    <row r="19" spans="1:24" ht="33">
      <c r="A19" s="44"/>
      <c r="B19" s="54">
        <v>4</v>
      </c>
      <c r="C19" s="69"/>
      <c r="D19" s="55"/>
      <c r="E19" s="55"/>
      <c r="F19" s="62"/>
      <c r="G19" s="55"/>
      <c r="H19" s="55"/>
      <c r="I19" s="55"/>
      <c r="J19" s="55"/>
      <c r="K19" s="5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78" t="s">
        <v>56</v>
      </c>
      <c r="W19" s="78">
        <v>2</v>
      </c>
      <c r="X19" s="67"/>
    </row>
    <row r="20" spans="1:24" ht="82.5">
      <c r="A20" s="44"/>
      <c r="B20" s="54">
        <v>5</v>
      </c>
      <c r="C20" s="55" t="s">
        <v>65</v>
      </c>
      <c r="D20" s="55"/>
      <c r="E20" s="55"/>
      <c r="F20" s="79" t="s">
        <v>28</v>
      </c>
      <c r="G20" s="57">
        <v>1</v>
      </c>
      <c r="H20" s="57" t="s">
        <v>66</v>
      </c>
      <c r="I20" s="57">
        <v>1</v>
      </c>
      <c r="J20" s="55"/>
      <c r="K20" s="55"/>
      <c r="L20" s="59" t="s">
        <v>67</v>
      </c>
      <c r="M20" s="59">
        <v>5</v>
      </c>
      <c r="N20" s="59" t="s">
        <v>68</v>
      </c>
      <c r="O20" s="59">
        <v>1</v>
      </c>
      <c r="P20" s="59" t="s">
        <v>69</v>
      </c>
      <c r="Q20" s="59">
        <v>3</v>
      </c>
      <c r="R20" s="59" t="s">
        <v>70</v>
      </c>
      <c r="S20" s="59">
        <v>7</v>
      </c>
      <c r="T20" s="59" t="s">
        <v>63</v>
      </c>
      <c r="U20" s="59">
        <v>2</v>
      </c>
      <c r="V20" s="60" t="s">
        <v>64</v>
      </c>
      <c r="W20" s="60">
        <v>2</v>
      </c>
      <c r="X20" s="68" t="s">
        <v>71</v>
      </c>
    </row>
    <row r="21" spans="1:24" ht="49.5">
      <c r="A21" s="44"/>
      <c r="B21" s="54">
        <v>5</v>
      </c>
      <c r="C21" s="55"/>
      <c r="D21" s="55"/>
      <c r="E21" s="55"/>
      <c r="F21" s="63" t="s">
        <v>37</v>
      </c>
      <c r="G21" s="64">
        <v>1</v>
      </c>
      <c r="H21" s="55"/>
      <c r="I21" s="55"/>
      <c r="J21" s="55"/>
      <c r="K21" s="55"/>
      <c r="L21" s="70" t="s">
        <v>66</v>
      </c>
      <c r="M21" s="70">
        <v>1</v>
      </c>
      <c r="N21" s="65"/>
      <c r="O21" s="65"/>
      <c r="P21" s="65"/>
      <c r="Q21" s="65"/>
      <c r="R21" s="70" t="s">
        <v>66</v>
      </c>
      <c r="S21" s="70">
        <v>5</v>
      </c>
      <c r="T21" s="70" t="s">
        <v>66</v>
      </c>
      <c r="U21" s="70">
        <v>1</v>
      </c>
      <c r="V21" s="80" t="s">
        <v>66</v>
      </c>
      <c r="W21" s="80">
        <v>2</v>
      </c>
      <c r="X21" s="67"/>
    </row>
    <row r="22" spans="1:24" ht="16.5">
      <c r="A22" s="44"/>
      <c r="B22" s="54">
        <v>5</v>
      </c>
      <c r="C22" s="69"/>
      <c r="D22" s="55"/>
      <c r="E22" s="55"/>
      <c r="F22" s="62"/>
      <c r="G22" s="55"/>
      <c r="H22" s="55"/>
      <c r="I22" s="55"/>
      <c r="J22" s="55"/>
      <c r="K22" s="5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  <c r="W22" s="66"/>
      <c r="X22" s="67"/>
    </row>
    <row r="23" spans="1:24" ht="82.5">
      <c r="A23" s="44"/>
      <c r="B23" s="54">
        <v>6</v>
      </c>
      <c r="C23" s="55" t="s">
        <v>72</v>
      </c>
      <c r="D23" s="64" t="s">
        <v>44</v>
      </c>
      <c r="E23" s="64">
        <v>1</v>
      </c>
      <c r="F23" s="79" t="s">
        <v>28</v>
      </c>
      <c r="G23" s="57">
        <v>1</v>
      </c>
      <c r="H23" s="55"/>
      <c r="I23" s="55"/>
      <c r="J23" s="55"/>
      <c r="K23" s="55"/>
      <c r="L23" s="59" t="s">
        <v>73</v>
      </c>
      <c r="M23" s="59">
        <v>5</v>
      </c>
      <c r="N23" s="59" t="s">
        <v>68</v>
      </c>
      <c r="O23" s="59">
        <v>1</v>
      </c>
      <c r="P23" s="59" t="s">
        <v>69</v>
      </c>
      <c r="Q23" s="59">
        <v>3</v>
      </c>
      <c r="R23" s="59" t="s">
        <v>74</v>
      </c>
      <c r="S23" s="59">
        <v>7</v>
      </c>
      <c r="T23" s="59" t="s">
        <v>75</v>
      </c>
      <c r="U23" s="59">
        <v>2</v>
      </c>
      <c r="V23" s="60" t="s">
        <v>76</v>
      </c>
      <c r="W23" s="60">
        <v>2</v>
      </c>
      <c r="X23" s="68"/>
    </row>
    <row r="24" spans="1:24" ht="33">
      <c r="A24" s="44"/>
      <c r="B24" s="54">
        <v>6</v>
      </c>
      <c r="C24" s="55"/>
      <c r="D24" s="55"/>
      <c r="E24" s="55"/>
      <c r="F24" s="63" t="s">
        <v>37</v>
      </c>
      <c r="G24" s="64">
        <v>1</v>
      </c>
      <c r="H24" s="55"/>
      <c r="I24" s="55"/>
      <c r="J24" s="55"/>
      <c r="K24" s="55"/>
      <c r="L24" s="70" t="s">
        <v>46</v>
      </c>
      <c r="M24" s="70">
        <v>1</v>
      </c>
      <c r="N24" s="65"/>
      <c r="O24" s="65"/>
      <c r="P24" s="65"/>
      <c r="Q24" s="65"/>
      <c r="R24" s="65"/>
      <c r="S24" s="65"/>
      <c r="T24" s="65"/>
      <c r="U24" s="65"/>
      <c r="V24" s="66"/>
      <c r="W24" s="66"/>
      <c r="X24" s="67"/>
    </row>
    <row r="25" spans="1:24" ht="16.5">
      <c r="A25" s="44"/>
      <c r="B25" s="54">
        <v>6</v>
      </c>
      <c r="C25" s="69"/>
      <c r="D25" s="55"/>
      <c r="E25" s="55"/>
      <c r="F25" s="62"/>
      <c r="G25" s="55"/>
      <c r="H25" s="55"/>
      <c r="I25" s="55"/>
      <c r="J25" s="55"/>
      <c r="K25" s="5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6"/>
      <c r="X25" s="67"/>
    </row>
    <row r="26" spans="1:24" ht="49.5">
      <c r="A26" s="44"/>
      <c r="B26" s="54">
        <v>7</v>
      </c>
      <c r="C26" s="55" t="s">
        <v>77</v>
      </c>
      <c r="D26" s="64" t="s">
        <v>78</v>
      </c>
      <c r="E26" s="64">
        <v>1</v>
      </c>
      <c r="F26" s="79" t="s">
        <v>28</v>
      </c>
      <c r="G26" s="57">
        <v>1</v>
      </c>
      <c r="H26" s="55"/>
      <c r="I26" s="55"/>
      <c r="J26" s="55"/>
      <c r="K26" s="55"/>
      <c r="L26" s="59" t="s">
        <v>79</v>
      </c>
      <c r="M26" s="59">
        <v>5</v>
      </c>
      <c r="N26" s="59" t="s">
        <v>68</v>
      </c>
      <c r="O26" s="59">
        <v>1</v>
      </c>
      <c r="P26" s="59" t="s">
        <v>80</v>
      </c>
      <c r="Q26" s="59">
        <v>3</v>
      </c>
      <c r="R26" s="59" t="s">
        <v>81</v>
      </c>
      <c r="S26" s="59">
        <v>7</v>
      </c>
      <c r="T26" s="59" t="s">
        <v>75</v>
      </c>
      <c r="U26" s="59">
        <v>2</v>
      </c>
      <c r="V26" s="60" t="s">
        <v>76</v>
      </c>
      <c r="W26" s="60">
        <v>2</v>
      </c>
      <c r="X26" s="68"/>
    </row>
    <row r="27" spans="1:24" ht="33">
      <c r="A27" s="44"/>
      <c r="B27" s="54">
        <v>7</v>
      </c>
      <c r="C27" s="55"/>
      <c r="D27" s="55"/>
      <c r="E27" s="55"/>
      <c r="F27" s="63" t="s">
        <v>37</v>
      </c>
      <c r="G27" s="64">
        <v>1</v>
      </c>
      <c r="H27" s="55"/>
      <c r="I27" s="55"/>
      <c r="J27" s="62"/>
      <c r="K27" s="55"/>
      <c r="L27" s="65"/>
      <c r="M27" s="65"/>
      <c r="N27" s="65"/>
      <c r="O27" s="65"/>
      <c r="P27" s="65"/>
      <c r="Q27" s="65"/>
      <c r="R27" s="71" t="s">
        <v>78</v>
      </c>
      <c r="S27" s="71">
        <v>1</v>
      </c>
      <c r="T27" s="65"/>
      <c r="U27" s="65"/>
      <c r="V27" s="81" t="s">
        <v>78</v>
      </c>
      <c r="W27" s="81">
        <v>2</v>
      </c>
      <c r="X27" s="67"/>
    </row>
    <row r="28" spans="1:24" ht="16.5">
      <c r="A28" s="44"/>
      <c r="B28" s="54">
        <v>7</v>
      </c>
      <c r="C28" s="69"/>
      <c r="D28" s="55"/>
      <c r="E28" s="55"/>
      <c r="F28" s="82"/>
      <c r="G28" s="55"/>
      <c r="H28" s="55"/>
      <c r="I28" s="55"/>
      <c r="J28" s="55"/>
      <c r="K28" s="5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7"/>
    </row>
    <row r="29" spans="1:24" ht="49.5">
      <c r="A29" s="44"/>
      <c r="B29" s="54">
        <v>8</v>
      </c>
      <c r="C29" s="55" t="s">
        <v>82</v>
      </c>
      <c r="D29" s="55"/>
      <c r="E29" s="55"/>
      <c r="F29" s="56" t="s">
        <v>28</v>
      </c>
      <c r="G29" s="57">
        <v>1</v>
      </c>
      <c r="H29" s="55"/>
      <c r="I29" s="55"/>
      <c r="J29" s="64" t="s">
        <v>83</v>
      </c>
      <c r="K29" s="64">
        <v>1</v>
      </c>
      <c r="L29" s="59" t="s">
        <v>84</v>
      </c>
      <c r="M29" s="59">
        <v>2</v>
      </c>
      <c r="N29" s="59" t="s">
        <v>85</v>
      </c>
      <c r="O29" s="59">
        <v>1</v>
      </c>
      <c r="P29" s="59" t="s">
        <v>80</v>
      </c>
      <c r="Q29" s="59">
        <v>1</v>
      </c>
      <c r="R29" s="59" t="s">
        <v>86</v>
      </c>
      <c r="S29" s="59">
        <v>3</v>
      </c>
      <c r="T29" s="59" t="s">
        <v>87</v>
      </c>
      <c r="U29" s="59">
        <v>0</v>
      </c>
      <c r="V29" s="60" t="s">
        <v>88</v>
      </c>
      <c r="W29" s="60">
        <v>2</v>
      </c>
      <c r="X29" s="61" t="s">
        <v>89</v>
      </c>
    </row>
    <row r="30" spans="1:24" ht="49.5">
      <c r="A30" s="44"/>
      <c r="B30" s="54">
        <v>8</v>
      </c>
      <c r="C30" s="55"/>
      <c r="D30" s="55"/>
      <c r="E30" s="55"/>
      <c r="F30" s="63" t="s">
        <v>37</v>
      </c>
      <c r="G30" s="64">
        <v>1</v>
      </c>
      <c r="H30" s="55"/>
      <c r="I30" s="55"/>
      <c r="J30" s="55"/>
      <c r="K30" s="55"/>
      <c r="L30" s="65"/>
      <c r="M30" s="65"/>
      <c r="N30" s="65"/>
      <c r="O30" s="65"/>
      <c r="P30" s="65"/>
      <c r="Q30" s="65"/>
      <c r="R30" s="65"/>
      <c r="S30" s="65"/>
      <c r="T30" s="71" t="s">
        <v>55</v>
      </c>
      <c r="U30" s="71">
        <v>2</v>
      </c>
      <c r="V30" s="66"/>
      <c r="W30" s="66"/>
      <c r="X30" s="67"/>
    </row>
    <row r="31" spans="1:24" ht="33">
      <c r="A31" s="44"/>
      <c r="B31" s="54">
        <v>8</v>
      </c>
      <c r="C31" s="69"/>
      <c r="D31" s="55"/>
      <c r="E31" s="55"/>
      <c r="F31" s="79" t="s">
        <v>90</v>
      </c>
      <c r="G31" s="57">
        <v>1</v>
      </c>
      <c r="H31" s="55"/>
      <c r="I31" s="55"/>
      <c r="J31" s="55"/>
      <c r="K31" s="5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6"/>
      <c r="X31" s="67"/>
    </row>
    <row r="32" spans="1:28" s="1" customFormat="1" ht="66">
      <c r="A32" s="44"/>
      <c r="B32" s="54">
        <v>9</v>
      </c>
      <c r="C32" s="55" t="s">
        <v>91</v>
      </c>
      <c r="D32" s="57" t="s">
        <v>27</v>
      </c>
      <c r="E32" s="57">
        <v>1</v>
      </c>
      <c r="F32" s="56" t="s">
        <v>28</v>
      </c>
      <c r="G32" s="57">
        <v>1</v>
      </c>
      <c r="H32" s="55"/>
      <c r="I32" s="55"/>
      <c r="J32" s="58" t="s">
        <v>45</v>
      </c>
      <c r="K32" s="58">
        <v>1</v>
      </c>
      <c r="L32" s="59" t="s">
        <v>92</v>
      </c>
      <c r="M32" s="59">
        <v>5</v>
      </c>
      <c r="N32" s="59" t="s">
        <v>85</v>
      </c>
      <c r="O32" s="59">
        <v>1</v>
      </c>
      <c r="P32" s="59" t="s">
        <v>93</v>
      </c>
      <c r="Q32" s="59">
        <v>3</v>
      </c>
      <c r="R32" s="59" t="s">
        <v>94</v>
      </c>
      <c r="S32" s="59">
        <v>7</v>
      </c>
      <c r="T32" s="59" t="s">
        <v>95</v>
      </c>
      <c r="U32" s="59">
        <v>2</v>
      </c>
      <c r="V32" s="60" t="s">
        <v>88</v>
      </c>
      <c r="W32" s="60">
        <v>2</v>
      </c>
      <c r="X32" s="68"/>
      <c r="Y32" s="14"/>
      <c r="Z32" s="14"/>
      <c r="AA32" s="14"/>
      <c r="AB32" s="14"/>
    </row>
    <row r="33" spans="1:24" ht="33">
      <c r="A33" s="44"/>
      <c r="B33" s="54">
        <v>9</v>
      </c>
      <c r="C33" s="55"/>
      <c r="D33" s="55"/>
      <c r="E33" s="55"/>
      <c r="F33" s="63" t="s">
        <v>37</v>
      </c>
      <c r="G33" s="64">
        <v>1</v>
      </c>
      <c r="H33" s="55"/>
      <c r="I33" s="55"/>
      <c r="J33" s="55"/>
      <c r="K33" s="55"/>
      <c r="L33" s="65"/>
      <c r="M33" s="65"/>
      <c r="N33" s="65"/>
      <c r="O33" s="65"/>
      <c r="P33" s="65"/>
      <c r="Q33" s="65"/>
      <c r="R33" s="65"/>
      <c r="S33" s="65"/>
      <c r="T33" s="72" t="s">
        <v>48</v>
      </c>
      <c r="U33" s="72">
        <v>1</v>
      </c>
      <c r="V33" s="66"/>
      <c r="W33" s="66"/>
      <c r="X33" s="67"/>
    </row>
    <row r="34" spans="1:28" ht="16.5">
      <c r="A34" s="44"/>
      <c r="B34" s="54">
        <v>9</v>
      </c>
      <c r="C34" s="69"/>
      <c r="D34" s="55"/>
      <c r="E34" s="55"/>
      <c r="F34" s="82"/>
      <c r="G34" s="55"/>
      <c r="H34" s="55"/>
      <c r="I34" s="55"/>
      <c r="J34" s="55"/>
      <c r="K34" s="5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  <c r="W34" s="66"/>
      <c r="X34" s="67"/>
      <c r="AB34" s="1"/>
    </row>
    <row r="35" spans="1:27" ht="49.5">
      <c r="A35" s="44"/>
      <c r="B35" s="54">
        <v>10</v>
      </c>
      <c r="C35" s="55" t="s">
        <v>96</v>
      </c>
      <c r="D35" s="57" t="s">
        <v>27</v>
      </c>
      <c r="E35" s="57">
        <v>1</v>
      </c>
      <c r="F35" s="56" t="s">
        <v>28</v>
      </c>
      <c r="G35" s="57">
        <v>1</v>
      </c>
      <c r="H35" s="55"/>
      <c r="I35" s="55"/>
      <c r="J35" s="64" t="s">
        <v>83</v>
      </c>
      <c r="K35" s="64">
        <v>1</v>
      </c>
      <c r="L35" s="59" t="s">
        <v>97</v>
      </c>
      <c r="M35" s="59">
        <v>5</v>
      </c>
      <c r="N35" s="59" t="s">
        <v>85</v>
      </c>
      <c r="O35" s="59">
        <v>1</v>
      </c>
      <c r="P35" s="59" t="s">
        <v>98</v>
      </c>
      <c r="Q35" s="59">
        <v>3</v>
      </c>
      <c r="R35" s="59" t="s">
        <v>99</v>
      </c>
      <c r="S35" s="59">
        <v>7</v>
      </c>
      <c r="T35" s="59" t="s">
        <v>95</v>
      </c>
      <c r="U35" s="59">
        <v>2</v>
      </c>
      <c r="V35" s="60" t="s">
        <v>100</v>
      </c>
      <c r="W35" s="60">
        <v>2</v>
      </c>
      <c r="X35" s="68"/>
      <c r="Y35" s="1"/>
      <c r="Z35" s="1"/>
      <c r="AA35" s="1"/>
    </row>
    <row r="36" spans="1:24" ht="33">
      <c r="A36" s="44"/>
      <c r="B36" s="54">
        <v>10</v>
      </c>
      <c r="C36" s="55"/>
      <c r="D36" s="55"/>
      <c r="E36" s="55"/>
      <c r="F36" s="63" t="s">
        <v>37</v>
      </c>
      <c r="G36" s="64">
        <v>1</v>
      </c>
      <c r="H36" s="55"/>
      <c r="I36" s="55"/>
      <c r="J36" s="55"/>
      <c r="K36" s="55"/>
      <c r="L36" s="65"/>
      <c r="M36" s="65"/>
      <c r="N36" s="65"/>
      <c r="O36" s="65"/>
      <c r="P36" s="65"/>
      <c r="Q36" s="65"/>
      <c r="R36" s="71" t="s">
        <v>44</v>
      </c>
      <c r="S36" s="71">
        <v>1</v>
      </c>
      <c r="T36" s="71" t="s">
        <v>101</v>
      </c>
      <c r="U36" s="71">
        <v>1</v>
      </c>
      <c r="V36" s="77" t="s">
        <v>48</v>
      </c>
      <c r="W36" s="77">
        <v>1</v>
      </c>
      <c r="X36" s="67"/>
    </row>
    <row r="37" spans="1:24" ht="16.5">
      <c r="A37" s="44"/>
      <c r="B37" s="54">
        <v>10</v>
      </c>
      <c r="C37" s="69"/>
      <c r="D37" s="55"/>
      <c r="E37" s="55"/>
      <c r="F37" s="82"/>
      <c r="G37" s="55"/>
      <c r="H37" s="55"/>
      <c r="I37" s="55"/>
      <c r="J37" s="55"/>
      <c r="K37" s="5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  <c r="W37" s="66"/>
      <c r="X37" s="67"/>
    </row>
    <row r="38" spans="1:24" ht="49.5">
      <c r="A38" s="44"/>
      <c r="B38" s="54">
        <v>11</v>
      </c>
      <c r="C38" s="55" t="s">
        <v>102</v>
      </c>
      <c r="D38" s="64" t="s">
        <v>40</v>
      </c>
      <c r="E38" s="64">
        <v>1</v>
      </c>
      <c r="F38" s="56" t="s">
        <v>28</v>
      </c>
      <c r="G38" s="57">
        <v>1</v>
      </c>
      <c r="H38" s="55"/>
      <c r="I38" s="55"/>
      <c r="J38" s="55"/>
      <c r="K38" s="55"/>
      <c r="L38" s="59" t="s">
        <v>103</v>
      </c>
      <c r="M38" s="59">
        <v>5</v>
      </c>
      <c r="N38" s="59" t="s">
        <v>85</v>
      </c>
      <c r="O38" s="59">
        <v>1</v>
      </c>
      <c r="P38" s="59" t="s">
        <v>98</v>
      </c>
      <c r="Q38" s="59">
        <v>3</v>
      </c>
      <c r="R38" s="59" t="s">
        <v>104</v>
      </c>
      <c r="S38" s="59">
        <v>7</v>
      </c>
      <c r="T38" s="59" t="s">
        <v>105</v>
      </c>
      <c r="U38" s="59">
        <v>2</v>
      </c>
      <c r="V38" s="60" t="s">
        <v>106</v>
      </c>
      <c r="W38" s="60">
        <v>2</v>
      </c>
      <c r="X38" s="68"/>
    </row>
    <row r="39" spans="1:24" ht="16.5">
      <c r="A39" s="44"/>
      <c r="B39" s="54">
        <v>11</v>
      </c>
      <c r="C39" s="55"/>
      <c r="D39" s="62"/>
      <c r="E39" s="55"/>
      <c r="F39" s="63" t="s">
        <v>37</v>
      </c>
      <c r="G39" s="64">
        <v>1</v>
      </c>
      <c r="H39" s="55"/>
      <c r="I39" s="55"/>
      <c r="J39" s="55"/>
      <c r="K39" s="5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  <c r="W39" s="66"/>
      <c r="X39" s="67"/>
    </row>
    <row r="40" spans="1:24" ht="16.5">
      <c r="A40" s="44"/>
      <c r="B40" s="54">
        <v>11</v>
      </c>
      <c r="C40" s="69"/>
      <c r="D40" s="55"/>
      <c r="E40" s="55"/>
      <c r="F40" s="82"/>
      <c r="G40" s="55"/>
      <c r="H40" s="55"/>
      <c r="I40" s="55"/>
      <c r="J40" s="55"/>
      <c r="K40" s="5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  <c r="W40" s="66"/>
      <c r="X40" s="67"/>
    </row>
    <row r="41" spans="1:24" ht="66">
      <c r="A41" s="44"/>
      <c r="B41" s="54">
        <v>12</v>
      </c>
      <c r="C41" s="55" t="s">
        <v>107</v>
      </c>
      <c r="D41" s="64" t="s">
        <v>108</v>
      </c>
      <c r="E41" s="64">
        <v>1</v>
      </c>
      <c r="F41" s="56" t="s">
        <v>28</v>
      </c>
      <c r="G41" s="57">
        <v>1</v>
      </c>
      <c r="H41" s="55"/>
      <c r="I41" s="55"/>
      <c r="J41" s="64" t="s">
        <v>83</v>
      </c>
      <c r="K41" s="64">
        <v>1</v>
      </c>
      <c r="L41" s="59" t="s">
        <v>109</v>
      </c>
      <c r="M41" s="59">
        <v>5</v>
      </c>
      <c r="N41" s="59" t="s">
        <v>110</v>
      </c>
      <c r="O41" s="59">
        <v>1</v>
      </c>
      <c r="P41" s="59" t="s">
        <v>98</v>
      </c>
      <c r="Q41" s="59">
        <v>3</v>
      </c>
      <c r="R41" s="59" t="s">
        <v>111</v>
      </c>
      <c r="S41" s="59">
        <v>7</v>
      </c>
      <c r="T41" s="59" t="s">
        <v>105</v>
      </c>
      <c r="U41" s="59">
        <v>2</v>
      </c>
      <c r="V41" s="60" t="s">
        <v>106</v>
      </c>
      <c r="W41" s="60">
        <v>2</v>
      </c>
      <c r="X41" s="68"/>
    </row>
    <row r="42" spans="1:24" ht="49.5">
      <c r="A42" s="44"/>
      <c r="B42" s="54">
        <v>12</v>
      </c>
      <c r="C42" s="55"/>
      <c r="D42" s="55"/>
      <c r="E42" s="55"/>
      <c r="F42" s="63" t="s">
        <v>37</v>
      </c>
      <c r="G42" s="64">
        <v>1</v>
      </c>
      <c r="H42" s="55"/>
      <c r="I42" s="55"/>
      <c r="J42" s="55"/>
      <c r="K42" s="55"/>
      <c r="L42" s="65"/>
      <c r="M42" s="65"/>
      <c r="N42" s="65"/>
      <c r="O42" s="65"/>
      <c r="P42" s="65"/>
      <c r="Q42" s="65"/>
      <c r="R42" s="71" t="s">
        <v>108</v>
      </c>
      <c r="S42" s="71">
        <v>3</v>
      </c>
      <c r="T42" s="71" t="s">
        <v>108</v>
      </c>
      <c r="U42" s="71">
        <v>2</v>
      </c>
      <c r="V42" s="66"/>
      <c r="W42" s="66"/>
      <c r="X42" s="67"/>
    </row>
    <row r="43" spans="1:24" ht="16.5">
      <c r="A43" s="44"/>
      <c r="B43" s="54">
        <v>12</v>
      </c>
      <c r="C43" s="69"/>
      <c r="D43" s="55"/>
      <c r="E43" s="55"/>
      <c r="F43" s="82"/>
      <c r="G43" s="55"/>
      <c r="H43" s="55"/>
      <c r="I43" s="55"/>
      <c r="J43" s="55"/>
      <c r="K43" s="5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  <c r="W43" s="66"/>
      <c r="X43" s="67"/>
    </row>
    <row r="44" spans="1:24" ht="66">
      <c r="A44" s="44"/>
      <c r="B44" s="54">
        <v>13</v>
      </c>
      <c r="C44" s="55" t="s">
        <v>112</v>
      </c>
      <c r="D44" s="64" t="s">
        <v>108</v>
      </c>
      <c r="E44" s="64">
        <v>1</v>
      </c>
      <c r="F44" s="56" t="s">
        <v>28</v>
      </c>
      <c r="G44" s="57">
        <v>1</v>
      </c>
      <c r="H44" s="55"/>
      <c r="I44" s="55"/>
      <c r="J44" s="55"/>
      <c r="K44" s="55"/>
      <c r="L44" s="59" t="s">
        <v>113</v>
      </c>
      <c r="M44" s="59">
        <v>5</v>
      </c>
      <c r="N44" s="59" t="s">
        <v>110</v>
      </c>
      <c r="O44" s="59">
        <v>1</v>
      </c>
      <c r="P44" s="59" t="s">
        <v>114</v>
      </c>
      <c r="Q44" s="59">
        <v>3</v>
      </c>
      <c r="R44" s="59" t="s">
        <v>115</v>
      </c>
      <c r="S44" s="59">
        <v>7</v>
      </c>
      <c r="T44" s="59" t="s">
        <v>116</v>
      </c>
      <c r="U44" s="59">
        <v>2</v>
      </c>
      <c r="V44" s="60" t="s">
        <v>117</v>
      </c>
      <c r="W44" s="60">
        <v>2</v>
      </c>
      <c r="X44" s="68"/>
    </row>
    <row r="45" spans="1:24" ht="49.5">
      <c r="A45" s="44"/>
      <c r="B45" s="54">
        <v>13</v>
      </c>
      <c r="C45" s="55"/>
      <c r="D45" s="55"/>
      <c r="E45" s="55"/>
      <c r="F45" s="63" t="s">
        <v>37</v>
      </c>
      <c r="G45" s="64">
        <v>1</v>
      </c>
      <c r="H45" s="55"/>
      <c r="I45" s="55"/>
      <c r="J45" s="55"/>
      <c r="K45" s="55"/>
      <c r="L45" s="65"/>
      <c r="M45" s="65"/>
      <c r="N45" s="65"/>
      <c r="O45" s="65"/>
      <c r="P45" s="65"/>
      <c r="Q45" s="65"/>
      <c r="R45" s="71" t="s">
        <v>108</v>
      </c>
      <c r="S45" s="71">
        <v>3</v>
      </c>
      <c r="T45" s="71" t="s">
        <v>108</v>
      </c>
      <c r="U45" s="71">
        <v>2</v>
      </c>
      <c r="V45" s="66"/>
      <c r="W45" s="66"/>
      <c r="X45" s="67"/>
    </row>
    <row r="46" spans="1:24" ht="16.5">
      <c r="A46" s="44"/>
      <c r="B46" s="54">
        <v>13</v>
      </c>
      <c r="C46" s="69"/>
      <c r="D46" s="55"/>
      <c r="E46" s="55"/>
      <c r="F46" s="82"/>
      <c r="G46" s="55"/>
      <c r="H46" s="55"/>
      <c r="I46" s="55"/>
      <c r="J46" s="55"/>
      <c r="K46" s="5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  <c r="W46" s="66"/>
      <c r="X46" s="67"/>
    </row>
    <row r="47" spans="1:24" ht="66">
      <c r="A47" s="44"/>
      <c r="B47" s="54">
        <v>14</v>
      </c>
      <c r="C47" s="55" t="s">
        <v>118</v>
      </c>
      <c r="D47" s="64" t="s">
        <v>55</v>
      </c>
      <c r="E47" s="64">
        <v>1</v>
      </c>
      <c r="F47" s="56" t="s">
        <v>28</v>
      </c>
      <c r="G47" s="57">
        <v>1</v>
      </c>
      <c r="H47" s="55"/>
      <c r="I47" s="55"/>
      <c r="J47" s="55"/>
      <c r="K47" s="55"/>
      <c r="L47" s="59" t="s">
        <v>119</v>
      </c>
      <c r="M47" s="59">
        <v>5</v>
      </c>
      <c r="N47" s="59" t="s">
        <v>110</v>
      </c>
      <c r="O47" s="59">
        <v>1</v>
      </c>
      <c r="P47" s="59" t="s">
        <v>114</v>
      </c>
      <c r="Q47" s="59">
        <v>3</v>
      </c>
      <c r="R47" s="59" t="s">
        <v>120</v>
      </c>
      <c r="S47" s="59">
        <v>7</v>
      </c>
      <c r="T47" s="59" t="s">
        <v>116</v>
      </c>
      <c r="U47" s="59">
        <v>2</v>
      </c>
      <c r="V47" s="60" t="s">
        <v>121</v>
      </c>
      <c r="W47" s="60">
        <v>2</v>
      </c>
      <c r="X47" s="68"/>
    </row>
    <row r="48" spans="1:24" ht="16.5">
      <c r="A48" s="44"/>
      <c r="B48" s="54">
        <v>14</v>
      </c>
      <c r="C48" s="55"/>
      <c r="D48" s="55"/>
      <c r="E48" s="55"/>
      <c r="F48" s="63" t="s">
        <v>37</v>
      </c>
      <c r="G48" s="64">
        <v>1</v>
      </c>
      <c r="H48" s="55"/>
      <c r="I48" s="55"/>
      <c r="J48" s="55"/>
      <c r="K48" s="5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81" t="s">
        <v>47</v>
      </c>
      <c r="W48" s="81">
        <v>2</v>
      </c>
      <c r="X48" s="67"/>
    </row>
    <row r="49" spans="1:24" ht="16.5">
      <c r="A49" s="44"/>
      <c r="B49" s="54">
        <v>14</v>
      </c>
      <c r="C49" s="69"/>
      <c r="D49" s="55"/>
      <c r="E49" s="55"/>
      <c r="F49" s="82"/>
      <c r="G49" s="55"/>
      <c r="H49" s="55"/>
      <c r="I49" s="55"/>
      <c r="J49" s="55"/>
      <c r="K49" s="5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  <c r="W49" s="66"/>
      <c r="X49" s="67"/>
    </row>
    <row r="50" spans="1:24" ht="66">
      <c r="A50" s="44"/>
      <c r="B50" s="54">
        <v>15</v>
      </c>
      <c r="C50" s="55" t="s">
        <v>122</v>
      </c>
      <c r="D50" s="55"/>
      <c r="E50" s="55"/>
      <c r="F50" s="56" t="s">
        <v>28</v>
      </c>
      <c r="G50" s="57">
        <v>1</v>
      </c>
      <c r="H50" s="57" t="s">
        <v>123</v>
      </c>
      <c r="I50" s="57">
        <v>1</v>
      </c>
      <c r="J50" s="55"/>
      <c r="K50" s="55"/>
      <c r="L50" s="59" t="s">
        <v>124</v>
      </c>
      <c r="M50" s="59">
        <v>5</v>
      </c>
      <c r="N50" s="59" t="s">
        <v>125</v>
      </c>
      <c r="O50" s="59">
        <v>1</v>
      </c>
      <c r="P50" s="59" t="s">
        <v>126</v>
      </c>
      <c r="Q50" s="59">
        <v>3</v>
      </c>
      <c r="R50" s="59" t="s">
        <v>127</v>
      </c>
      <c r="S50" s="59">
        <v>7</v>
      </c>
      <c r="T50" s="59" t="s">
        <v>128</v>
      </c>
      <c r="U50" s="59">
        <v>2</v>
      </c>
      <c r="V50" s="60" t="s">
        <v>121</v>
      </c>
      <c r="W50" s="60">
        <v>2</v>
      </c>
      <c r="X50" s="68" t="s">
        <v>129</v>
      </c>
    </row>
    <row r="51" spans="1:24" ht="49.5">
      <c r="A51" s="44"/>
      <c r="B51" s="54">
        <v>15</v>
      </c>
      <c r="C51" s="55"/>
      <c r="D51" s="55"/>
      <c r="E51" s="55"/>
      <c r="F51" s="63" t="s">
        <v>37</v>
      </c>
      <c r="G51" s="64">
        <v>1</v>
      </c>
      <c r="H51" s="55"/>
      <c r="I51" s="55"/>
      <c r="J51" s="55"/>
      <c r="K51" s="55"/>
      <c r="L51" s="70" t="s">
        <v>123</v>
      </c>
      <c r="M51" s="70">
        <v>1</v>
      </c>
      <c r="N51" s="65"/>
      <c r="O51" s="65"/>
      <c r="P51" s="65"/>
      <c r="Q51" s="65"/>
      <c r="R51" s="70" t="s">
        <v>123</v>
      </c>
      <c r="S51" s="70">
        <v>5</v>
      </c>
      <c r="T51" s="70" t="s">
        <v>123</v>
      </c>
      <c r="U51" s="70">
        <v>1</v>
      </c>
      <c r="V51" s="80" t="s">
        <v>123</v>
      </c>
      <c r="W51" s="80">
        <v>2</v>
      </c>
      <c r="X51" s="67"/>
    </row>
    <row r="52" spans="1:24" ht="16.5">
      <c r="A52" s="44"/>
      <c r="B52" s="54">
        <v>15</v>
      </c>
      <c r="C52" s="69"/>
      <c r="D52" s="55"/>
      <c r="E52" s="55"/>
      <c r="F52" s="82"/>
      <c r="G52" s="55"/>
      <c r="H52" s="55"/>
      <c r="I52" s="55"/>
      <c r="J52" s="55"/>
      <c r="K52" s="5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  <c r="W52" s="66"/>
      <c r="X52" s="67"/>
    </row>
    <row r="53" spans="1:24" ht="66">
      <c r="A53" s="44"/>
      <c r="B53" s="54">
        <v>16</v>
      </c>
      <c r="C53" s="55" t="s">
        <v>130</v>
      </c>
      <c r="D53" s="55"/>
      <c r="E53" s="55"/>
      <c r="F53" s="56" t="s">
        <v>28</v>
      </c>
      <c r="G53" s="57">
        <v>1</v>
      </c>
      <c r="H53" s="55"/>
      <c r="I53" s="55"/>
      <c r="J53" s="58" t="s">
        <v>29</v>
      </c>
      <c r="K53" s="58">
        <v>1</v>
      </c>
      <c r="L53" s="59" t="s">
        <v>131</v>
      </c>
      <c r="M53" s="59">
        <v>3</v>
      </c>
      <c r="N53" s="59" t="s">
        <v>125</v>
      </c>
      <c r="O53" s="59">
        <v>1</v>
      </c>
      <c r="P53" s="59" t="s">
        <v>126</v>
      </c>
      <c r="Q53" s="59">
        <v>2</v>
      </c>
      <c r="R53" s="59" t="s">
        <v>132</v>
      </c>
      <c r="S53" s="59">
        <v>4</v>
      </c>
      <c r="T53" s="59" t="s">
        <v>128</v>
      </c>
      <c r="U53" s="59">
        <v>1</v>
      </c>
      <c r="V53" s="60" t="s">
        <v>133</v>
      </c>
      <c r="W53" s="60">
        <v>2</v>
      </c>
      <c r="X53" s="61" t="s">
        <v>134</v>
      </c>
    </row>
    <row r="54" spans="1:24" ht="33">
      <c r="A54" s="44"/>
      <c r="B54" s="54">
        <v>16</v>
      </c>
      <c r="C54" s="55"/>
      <c r="D54" s="55"/>
      <c r="E54" s="55"/>
      <c r="F54" s="63" t="s">
        <v>37</v>
      </c>
      <c r="G54" s="64">
        <v>1</v>
      </c>
      <c r="H54" s="55"/>
      <c r="I54" s="55"/>
      <c r="J54" s="55"/>
      <c r="K54" s="55"/>
      <c r="L54" s="65"/>
      <c r="M54" s="65"/>
      <c r="N54" s="65"/>
      <c r="O54" s="65"/>
      <c r="P54" s="65"/>
      <c r="Q54" s="65"/>
      <c r="R54" s="65"/>
      <c r="S54" s="65"/>
      <c r="T54" s="74" t="s">
        <v>60</v>
      </c>
      <c r="U54" s="74">
        <v>1</v>
      </c>
      <c r="V54" s="77" t="s">
        <v>48</v>
      </c>
      <c r="W54" s="77">
        <v>1</v>
      </c>
      <c r="X54" s="67"/>
    </row>
    <row r="55" spans="1:24" ht="33">
      <c r="A55" s="44"/>
      <c r="B55" s="54">
        <v>16</v>
      </c>
      <c r="C55" s="69"/>
      <c r="D55" s="55"/>
      <c r="E55" s="55"/>
      <c r="F55" s="79" t="s">
        <v>90</v>
      </c>
      <c r="G55" s="57">
        <v>1</v>
      </c>
      <c r="H55" s="55"/>
      <c r="I55" s="55"/>
      <c r="J55" s="55"/>
      <c r="K55" s="5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  <c r="W55" s="66"/>
      <c r="X55" s="67"/>
    </row>
    <row r="56" spans="1:24" ht="66">
      <c r="A56" s="44"/>
      <c r="B56" s="54">
        <v>17</v>
      </c>
      <c r="C56" s="55" t="s">
        <v>135</v>
      </c>
      <c r="D56" s="57" t="s">
        <v>136</v>
      </c>
      <c r="E56" s="57">
        <v>1</v>
      </c>
      <c r="F56" s="56" t="s">
        <v>28</v>
      </c>
      <c r="G56" s="57">
        <v>1</v>
      </c>
      <c r="H56" s="55"/>
      <c r="I56" s="55"/>
      <c r="J56" s="55"/>
      <c r="K56" s="55"/>
      <c r="L56" s="59" t="s">
        <v>137</v>
      </c>
      <c r="M56" s="59">
        <v>5</v>
      </c>
      <c r="N56" s="59" t="s">
        <v>125</v>
      </c>
      <c r="O56" s="59">
        <v>1</v>
      </c>
      <c r="P56" s="59" t="s">
        <v>126</v>
      </c>
      <c r="Q56" s="59">
        <v>3</v>
      </c>
      <c r="R56" s="59" t="s">
        <v>138</v>
      </c>
      <c r="S56" s="59">
        <v>7</v>
      </c>
      <c r="T56" s="59" t="s">
        <v>139</v>
      </c>
      <c r="U56" s="59">
        <v>2</v>
      </c>
      <c r="V56" s="60" t="s">
        <v>140</v>
      </c>
      <c r="W56" s="60">
        <v>2</v>
      </c>
      <c r="X56" s="68" t="s">
        <v>141</v>
      </c>
    </row>
    <row r="57" spans="1:24" ht="33">
      <c r="A57" s="44"/>
      <c r="B57" s="54">
        <v>17</v>
      </c>
      <c r="C57" s="55"/>
      <c r="D57" s="55"/>
      <c r="E57" s="55"/>
      <c r="F57" s="63" t="s">
        <v>37</v>
      </c>
      <c r="G57" s="64">
        <v>1</v>
      </c>
      <c r="H57" s="55"/>
      <c r="I57" s="55"/>
      <c r="J57" s="55"/>
      <c r="K57" s="55"/>
      <c r="L57" s="65"/>
      <c r="M57" s="65"/>
      <c r="N57" s="65"/>
      <c r="O57" s="65"/>
      <c r="P57" s="65"/>
      <c r="Q57" s="65"/>
      <c r="R57" s="70" t="s">
        <v>136</v>
      </c>
      <c r="S57" s="70">
        <v>2</v>
      </c>
      <c r="T57" s="65"/>
      <c r="U57" s="65"/>
      <c r="V57" s="80" t="s">
        <v>136</v>
      </c>
      <c r="W57" s="80">
        <v>1</v>
      </c>
      <c r="X57" s="67"/>
    </row>
    <row r="58" spans="1:24" ht="16.5">
      <c r="A58" s="44"/>
      <c r="B58" s="54">
        <v>17</v>
      </c>
      <c r="C58" s="69"/>
      <c r="D58" s="55"/>
      <c r="E58" s="55"/>
      <c r="F58" s="62"/>
      <c r="G58" s="55"/>
      <c r="H58" s="55"/>
      <c r="I58" s="55"/>
      <c r="J58" s="55"/>
      <c r="K58" s="5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  <c r="W58" s="66"/>
      <c r="X58" s="67"/>
    </row>
    <row r="59" spans="1:24" ht="66">
      <c r="A59" s="44"/>
      <c r="B59" s="54">
        <v>18</v>
      </c>
      <c r="C59" s="55" t="s">
        <v>142</v>
      </c>
      <c r="D59" s="64" t="s">
        <v>40</v>
      </c>
      <c r="E59" s="64">
        <v>1</v>
      </c>
      <c r="F59" s="79" t="s">
        <v>28</v>
      </c>
      <c r="G59" s="57">
        <v>1</v>
      </c>
      <c r="H59" s="55"/>
      <c r="I59" s="55"/>
      <c r="J59" s="55"/>
      <c r="K59" s="55"/>
      <c r="L59" s="59" t="s">
        <v>143</v>
      </c>
      <c r="M59" s="59">
        <v>5</v>
      </c>
      <c r="N59" s="59" t="s">
        <v>125</v>
      </c>
      <c r="O59" s="59">
        <v>1</v>
      </c>
      <c r="P59" s="59" t="s">
        <v>144</v>
      </c>
      <c r="Q59" s="59">
        <v>3</v>
      </c>
      <c r="R59" s="59" t="s">
        <v>138</v>
      </c>
      <c r="S59" s="59">
        <v>7</v>
      </c>
      <c r="T59" s="59" t="s">
        <v>139</v>
      </c>
      <c r="U59" s="59">
        <v>2</v>
      </c>
      <c r="V59" s="60" t="s">
        <v>140</v>
      </c>
      <c r="W59" s="60">
        <v>2</v>
      </c>
      <c r="X59" s="68"/>
    </row>
    <row r="60" spans="1:24" ht="16.5">
      <c r="A60" s="44"/>
      <c r="B60" s="54">
        <v>18</v>
      </c>
      <c r="C60" s="55"/>
      <c r="D60" s="62"/>
      <c r="E60" s="55"/>
      <c r="F60" s="63" t="s">
        <v>37</v>
      </c>
      <c r="G60" s="64">
        <v>1</v>
      </c>
      <c r="H60" s="55"/>
      <c r="I60" s="55"/>
      <c r="J60" s="55"/>
      <c r="K60" s="5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  <c r="W60" s="66"/>
      <c r="X60" s="67"/>
    </row>
    <row r="61" spans="1:24" ht="16.5">
      <c r="A61" s="44"/>
      <c r="B61" s="54">
        <v>18</v>
      </c>
      <c r="C61" s="69"/>
      <c r="D61" s="55"/>
      <c r="E61" s="55"/>
      <c r="F61" s="62"/>
      <c r="G61" s="55"/>
      <c r="H61" s="55"/>
      <c r="I61" s="55"/>
      <c r="J61" s="55"/>
      <c r="K61" s="5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  <c r="W61" s="66"/>
      <c r="X61" s="67"/>
    </row>
    <row r="62" spans="1:24" ht="66">
      <c r="A62" s="44"/>
      <c r="B62" s="54">
        <v>19</v>
      </c>
      <c r="C62" s="55" t="s">
        <v>145</v>
      </c>
      <c r="D62" s="57" t="s">
        <v>27</v>
      </c>
      <c r="E62" s="57">
        <v>1</v>
      </c>
      <c r="F62" s="79" t="s">
        <v>28</v>
      </c>
      <c r="G62" s="57">
        <v>1</v>
      </c>
      <c r="H62" s="55"/>
      <c r="I62" s="55"/>
      <c r="J62" s="55"/>
      <c r="K62" s="55"/>
      <c r="L62" s="59" t="s">
        <v>146</v>
      </c>
      <c r="M62" s="59">
        <v>5</v>
      </c>
      <c r="N62" s="59" t="s">
        <v>147</v>
      </c>
      <c r="O62" s="59">
        <v>1</v>
      </c>
      <c r="P62" s="59" t="s">
        <v>144</v>
      </c>
      <c r="Q62" s="59">
        <v>3</v>
      </c>
      <c r="R62" s="59" t="s">
        <v>148</v>
      </c>
      <c r="S62" s="59">
        <v>7</v>
      </c>
      <c r="T62" s="59" t="s">
        <v>149</v>
      </c>
      <c r="U62" s="59">
        <v>2</v>
      </c>
      <c r="V62" s="60" t="s">
        <v>150</v>
      </c>
      <c r="W62" s="60">
        <v>2</v>
      </c>
      <c r="X62" s="68"/>
    </row>
    <row r="63" spans="1:24" ht="16.5">
      <c r="A63" s="44"/>
      <c r="B63" s="54">
        <v>19</v>
      </c>
      <c r="C63" s="55"/>
      <c r="D63" s="62"/>
      <c r="E63" s="55"/>
      <c r="F63" s="63" t="s">
        <v>37</v>
      </c>
      <c r="G63" s="64">
        <v>1</v>
      </c>
      <c r="H63" s="55"/>
      <c r="I63" s="55"/>
      <c r="J63" s="55"/>
      <c r="K63" s="5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  <c r="W63" s="66"/>
      <c r="X63" s="67"/>
    </row>
    <row r="64" spans="1:24" ht="16.5">
      <c r="A64" s="44"/>
      <c r="B64" s="54">
        <v>19</v>
      </c>
      <c r="C64" s="69"/>
      <c r="D64" s="55"/>
      <c r="E64" s="55"/>
      <c r="F64" s="82"/>
      <c r="G64" s="55"/>
      <c r="H64" s="55"/>
      <c r="I64" s="55"/>
      <c r="J64" s="55"/>
      <c r="K64" s="5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  <c r="W64" s="66"/>
      <c r="X64" s="67"/>
    </row>
    <row r="65" spans="1:24" ht="66">
      <c r="A65" s="44"/>
      <c r="B65" s="54">
        <v>20</v>
      </c>
      <c r="C65" s="55" t="s">
        <v>151</v>
      </c>
      <c r="D65" s="57" t="s">
        <v>27</v>
      </c>
      <c r="E65" s="57">
        <v>1</v>
      </c>
      <c r="F65" s="56" t="s">
        <v>28</v>
      </c>
      <c r="G65" s="57">
        <v>1</v>
      </c>
      <c r="H65" s="55"/>
      <c r="I65" s="55"/>
      <c r="J65" s="55"/>
      <c r="K65" s="55"/>
      <c r="L65" s="59" t="s">
        <v>152</v>
      </c>
      <c r="M65" s="59">
        <v>5</v>
      </c>
      <c r="N65" s="59" t="s">
        <v>153</v>
      </c>
      <c r="O65" s="59">
        <v>1</v>
      </c>
      <c r="P65" s="59" t="s">
        <v>144</v>
      </c>
      <c r="Q65" s="59">
        <v>3</v>
      </c>
      <c r="R65" s="59" t="s">
        <v>154</v>
      </c>
      <c r="S65" s="59">
        <v>7</v>
      </c>
      <c r="T65" s="59" t="s">
        <v>149</v>
      </c>
      <c r="U65" s="59">
        <v>2</v>
      </c>
      <c r="V65" s="60" t="s">
        <v>150</v>
      </c>
      <c r="W65" s="60">
        <v>2</v>
      </c>
      <c r="X65" s="68"/>
    </row>
    <row r="66" spans="1:24" ht="16.5">
      <c r="A66" s="44"/>
      <c r="B66" s="54">
        <v>20</v>
      </c>
      <c r="C66" s="55"/>
      <c r="D66" s="55"/>
      <c r="E66" s="55"/>
      <c r="F66" s="63" t="s">
        <v>37</v>
      </c>
      <c r="G66" s="64">
        <v>1</v>
      </c>
      <c r="H66" s="55"/>
      <c r="I66" s="55"/>
      <c r="J66" s="55"/>
      <c r="K66" s="5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  <c r="W66" s="66"/>
      <c r="X66" s="67"/>
    </row>
    <row r="67" spans="2:24" ht="16.5">
      <c r="B67" s="54">
        <v>20</v>
      </c>
      <c r="C67" s="69"/>
      <c r="D67" s="55"/>
      <c r="E67" s="55"/>
      <c r="F67" s="82"/>
      <c r="G67" s="55"/>
      <c r="H67" s="55"/>
      <c r="I67" s="55"/>
      <c r="J67" s="55"/>
      <c r="K67" s="5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  <c r="W67" s="66"/>
      <c r="X67" s="67"/>
    </row>
    <row r="68" spans="2:24" ht="16.5">
      <c r="B68" s="84"/>
      <c r="C68" s="85" t="s">
        <v>155</v>
      </c>
      <c r="D68" s="85"/>
      <c r="E68" s="85">
        <f>SUM(E6:E67)</f>
        <v>15</v>
      </c>
      <c r="F68" s="86"/>
      <c r="G68" s="85">
        <f>SUM(G6:G67)</f>
        <v>43</v>
      </c>
      <c r="H68" s="87"/>
      <c r="I68" s="85">
        <f>SUM(I6:I67)</f>
        <v>2</v>
      </c>
      <c r="J68" s="85"/>
      <c r="K68" s="85">
        <f>SUM(K6:K67)</f>
        <v>10</v>
      </c>
      <c r="L68" s="85"/>
      <c r="M68" s="85">
        <f>SUM(M6:M67)</f>
        <v>100</v>
      </c>
      <c r="N68" s="85"/>
      <c r="O68" s="85">
        <f>SUM(O6:O67)</f>
        <v>20</v>
      </c>
      <c r="P68" s="85"/>
      <c r="Q68" s="85">
        <f>SUM(Q6:Q67)</f>
        <v>56</v>
      </c>
      <c r="R68" s="85"/>
      <c r="S68" s="85">
        <f>SUM(S6:S67)</f>
        <v>152</v>
      </c>
      <c r="T68" s="85"/>
      <c r="U68" s="85">
        <f>SUM(U6:U67)</f>
        <v>54</v>
      </c>
      <c r="V68" s="88"/>
      <c r="W68" s="88">
        <f>SUM(W6:W67)</f>
        <v>54</v>
      </c>
      <c r="X68" s="89"/>
    </row>
    <row r="69" spans="2:24" ht="16.5">
      <c r="B69" s="90"/>
      <c r="C69" s="91" t="s">
        <v>156</v>
      </c>
      <c r="D69" s="5"/>
      <c r="E69" s="5"/>
      <c r="F69" s="92"/>
      <c r="G69" s="5"/>
      <c r="H69" s="93"/>
      <c r="I69" s="5"/>
      <c r="K69" s="94"/>
      <c r="L69" s="95"/>
      <c r="M69" s="95">
        <f>M6+M9+M13+M17+M20+M23+M26+M29+M32+M35+M38+M41+M44+M47+M50+M53+M56+M59+M62+M65</f>
        <v>93</v>
      </c>
      <c r="N69" s="95"/>
      <c r="O69" s="95">
        <f>O6+O9+O13+O17+O20+O23+O26+O29+O32+O35+O38+O41+O44+O47+O50+O53+O56+O59+O62+O65</f>
        <v>20</v>
      </c>
      <c r="P69" s="96"/>
      <c r="Q69" s="95">
        <f>Q6+Q9+Q13+Q17+Q20+Q23+Q26+Q29+Q32+Q35+Q38+Q41+Q44+Q47+Q50+Q53+Q56+Q59+Q62+Q65</f>
        <v>56</v>
      </c>
      <c r="R69" s="95"/>
      <c r="S69" s="95">
        <f>S6+S9+S13+S17+S20+S23+S26+S29+S32+S35+S38+S41+S44+S47+S50+S53+S56+S59+S62+S65</f>
        <v>130</v>
      </c>
      <c r="T69" s="95"/>
      <c r="U69" s="95">
        <f>U6+U9+U13+U17+U20+U23+U26+U29+U32+U35+U38+U41+U44+U47+U50+U53+U56+U59+U62+U65</f>
        <v>36</v>
      </c>
      <c r="V69" s="97"/>
      <c r="W69" s="97">
        <f>W6+W9+W13+W17+W20+W23+W26+W29+W32+W35+W38+W41+W44+W47+W50+W53+W56+W59+W62+W65</f>
        <v>40</v>
      </c>
      <c r="X69" s="98"/>
    </row>
    <row r="70" spans="2:24" ht="19.5">
      <c r="B70" s="90"/>
      <c r="C70" s="91" t="s">
        <v>157</v>
      </c>
      <c r="D70" s="99"/>
      <c r="E70" s="100">
        <f>SUM(E6:E67)</f>
        <v>15</v>
      </c>
      <c r="F70" s="99"/>
      <c r="G70" s="100">
        <f>SUM(G6:G67)</f>
        <v>43</v>
      </c>
      <c r="H70" s="99"/>
      <c r="I70" s="100">
        <f>SUM(I6:I67)</f>
        <v>2</v>
      </c>
      <c r="K70" s="94">
        <f>SUM(K6:K67)</f>
        <v>10</v>
      </c>
      <c r="L70" s="5"/>
      <c r="M70" s="5">
        <f>SUMIF(L6:L67,"A?*",M6:M67)+SUMIF(L6:L67,"B?*",M6:M67)+SUMIF(L6:L67,"D?*",M6:M67)+SUMIF(L6:L67,"S?*",L6:L67)+SUMIF(L6:L67,"C?*",M6:M67)</f>
        <v>5</v>
      </c>
      <c r="N70" s="5"/>
      <c r="O70" s="5">
        <f>SUMIF(N6:N67,"A?*",O6:O67)+SUMIF(N6:N67,"B?*",O6:O67)+SUMIF(N6:N67,"D?*",O6:O67)+SUMIF(N6:N67,"S?*",N6:N67)+SUMIF(N6:N67,"C?*",O6:O67)</f>
        <v>0</v>
      </c>
      <c r="P70" s="92"/>
      <c r="Q70" s="5">
        <f>SUMIF(P6:P67,"A?*",Q6:Q67)+SUMIF(P6:P67,"B?*",Q6:Q67)+SUMIF(P6:P67,"D?*",Q6:Q67)+SUMIF(P6:P67,"S?*",P6:P67)+SUMIF(P6:P67,"C?*",Q6:Q67)</f>
        <v>0</v>
      </c>
      <c r="R70" s="101"/>
      <c r="S70" s="5">
        <f>SUMIF(R6:R67,"A?*",S6:S67)+SUMIF(R6:R67,"B?*",S6:S67)+SUMIF(R6:R67,"D?*",S6:S67)+SUMIF(R6:R67,"S?*",R6:R67)+SUMIF(R6:R67,"C?*",S6:S67)</f>
        <v>12</v>
      </c>
      <c r="T70" s="5"/>
      <c r="U70" s="5">
        <f>SUMIF(T6:T67,"A?*",U6:U67)+SUMIF(T6:T67,"B?*",U6:U67)+SUMIF(T6:T67,"D?*",U6:U67)+SUMIF(T6:T67,"S?*",T6:T67)+SUMIF(T6:T67,"C?*",U6:U67)</f>
        <v>16</v>
      </c>
      <c r="V70" s="102"/>
      <c r="W70" s="103">
        <f>SUMIF(V6:V67,"A?*",W6:W67)+SUMIF(V6:V67,"B?*",W6:W67)+SUMIF(V6:V67,"D?*",W6:W67)+SUMIF(V6:V67,"S?*",V6:V67)+SUMIF(V6:V67,"C?*",W6:W67)</f>
        <v>10</v>
      </c>
      <c r="X70" s="98"/>
    </row>
    <row r="71" ht="16.5">
      <c r="H71" s="105"/>
    </row>
    <row r="72" ht="16.5">
      <c r="H72" s="105"/>
    </row>
    <row r="73" ht="16.5">
      <c r="H73" s="105"/>
    </row>
    <row r="74" ht="16.5">
      <c r="H74" s="105"/>
    </row>
    <row r="75" ht="16.5">
      <c r="H75" s="105"/>
    </row>
    <row r="76" ht="16.5">
      <c r="H76" s="105"/>
    </row>
    <row r="77" ht="16.5">
      <c r="H77" s="105"/>
    </row>
    <row r="78" ht="16.5">
      <c r="H78" s="105"/>
    </row>
  </sheetData>
  <conditionalFormatting sqref="V1 V71:V65536">
    <cfRule type="cellIs" priority="3" dxfId="1" operator="equal" stopIfTrue="1">
      <formula>"N"</formula>
    </cfRule>
    <cfRule type="cellIs" priority="4" dxfId="0" operator="equal" stopIfTrue="1">
      <formula>"Y"</formula>
    </cfRule>
  </conditionalFormatting>
  <conditionalFormatting sqref="V3 V5:V70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教師</cp:lastModifiedBy>
  <dcterms:created xsi:type="dcterms:W3CDTF">2016-06-20T01:23:57Z</dcterms:created>
  <dcterms:modified xsi:type="dcterms:W3CDTF">2016-06-22T07:12:25Z</dcterms:modified>
  <cp:category/>
  <cp:version/>
  <cp:contentType/>
  <cp:contentStatus/>
</cp:coreProperties>
</file>