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<sst xmlns="http://schemas.openxmlformats.org/spreadsheetml/2006/main" count="1238" uniqueCount="390">
  <si>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</si>
  <si>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</si>
  <si>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</si>
  <si>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</si>
  <si>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</si>
  <si>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</si>
  <si>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</si>
  <si>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</si>
  <si>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</si>
  <si>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</si>
  <si>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</si>
  <si>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</si>
  <si>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</si>
  <si>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</si>
  <si>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</si>
  <si>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</si>
  <si>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</si>
  <si>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</si>
  <si>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</si>
  <si>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</si>
  <si>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</si>
  <si>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</si>
  <si>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</si>
  <si>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</si>
  <si>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</si>
  <si>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</si>
  <si>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</si>
  <si>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</si>
  <si>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</si>
  <si>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</si>
  <si>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</si>
  <si>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</si>
  <si>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</si>
  <si>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</si>
  <si>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</si>
  <si>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</si>
  <si>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</si>
  <si>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</si>
  <si>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</si>
  <si>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</si>
  <si>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</si>
  <si>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</si>
  <si>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</si>
  <si>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</si>
  <si>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</si>
  <si>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</si>
  <si>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</si>
  <si>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</si>
  <si>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</si>
  <si>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</si>
  <si>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</si>
  <si>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</si>
  <si>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</si>
  <si>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</si>
  <si>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</si>
  <si>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</si>
  <si>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</si>
  <si>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</si>
  <si>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</si>
  <si>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</si>
  <si>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</si>
  <si>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</si>
  <si>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</si>
  <si>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</si>
  <si>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</si>
  <si>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</si>
  <si>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</si>
  <si>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</si>
  <si>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</si>
  <si>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</si>
  <si>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</si>
  <si>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</si>
  <si>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</si>
  <si>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</si>
  <si>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</si>
  <si>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</si>
  <si>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</si>
  <si>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</si>
  <si>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</si>
  <si>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</si>
  <si>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</si>
  <si>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</si>
  <si>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</si>
  <si>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</si>
  <si>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</si>
  <si>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</si>
  <si>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</si>
  <si>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</si>
  <si>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</si>
  <si>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</si>
  <si>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</si>
  <si>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</si>
  <si>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</si>
  <si>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</si>
  <si>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</si>
  <si>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</si>
  <si>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</si>
  <si>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</si>
  <si>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</si>
  <si>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</si>
  <si>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</si>
  <si>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</si>
  <si>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</si>
  <si>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</si>
  <si>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</si>
  <si>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</si>
  <si>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</si>
  <si>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</si>
  <si>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</si>
  <si>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</si>
  <si>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</si>
  <si>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</si>
  <si>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</si>
  <si>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</si>
  <si>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</si>
  <si>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</si>
  <si>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</si>
  <si>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</si>
  <si>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</si>
  <si>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</si>
  <si>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</si>
  <si>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</si>
  <si>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</si>
  <si>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</si>
  <si>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</si>
  <si>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</si>
  <si>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</si>
  <si>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</si>
  <si>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</si>
  <si>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</si>
  <si>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</si>
  <si>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</si>
  <si>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</si>
  <si>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</si>
  <si>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</si>
  <si>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</si>
  <si>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</si>
  <si>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</si>
  <si>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</si>
  <si>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</si>
  <si>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</si>
  <si>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</si>
  <si>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</si>
  <si>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</si>
  <si>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</si>
  <si>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</si>
  <si>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</si>
  <si>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</si>
  <si>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</si>
  <si>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</si>
  <si>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</si>
  <si>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</si>
  <si>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</si>
  <si>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</si>
  <si>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</si>
  <si>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</si>
  <si>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</si>
  <si>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</si>
  <si>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</si>
  <si>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</si>
  <si>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</si>
  <si>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</si>
  <si>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</si>
  <si>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</si>
  <si>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</si>
  <si>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</si>
  <si>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</si>
  <si>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</si>
  <si>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</si>
  <si>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</si>
  <si>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</si>
  <si>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</si>
  <si>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</si>
  <si>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</si>
  <si>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</si>
  <si>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</si>
  <si>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</si>
  <si>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</si>
  <si>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</si>
  <si>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</si>
  <si>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</si>
  <si>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</si>
  <si>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</si>
  <si>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</si>
  <si>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</si>
  <si>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</si>
  <si>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</si>
  <si>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</si>
  <si>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</si>
  <si>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</si>
  <si>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</si>
  <si>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</si>
  <si>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</si>
  <si>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</si>
  <si>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</si>
  <si>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</si>
  <si>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</si>
  <si>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</si>
  <si>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</si>
  <si>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</si>
  <si>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</si>
  <si>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</si>
  <si>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</si>
  <si>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</si>
  <si>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</si>
  <si>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</si>
  <si>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</si>
  <si>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</si>
  <si>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</si>
  <si>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</si>
  <si>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</si>
  <si>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</si>
  <si>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</si>
  <si>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</si>
  <si>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</si>
  <si>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</si>
  <si>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</si>
  <si>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</si>
  <si>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</si>
  <si>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</si>
  <si>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</si>
  <si>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</si>
  <si>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</si>
  <si>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</si>
  <si>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</si>
  <si>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</si>
  <si>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</si>
  <si>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</si>
  <si>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</si>
  <si>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</si>
  <si>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</si>
  <si>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</si>
  <si>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</si>
  <si>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</si>
  <si>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</si>
  <si>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</si>
  <si>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</si>
  <si>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</si>
  <si>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</si>
  <si>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</si>
  <si>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</si>
  <si>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</si>
  <si>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</si>
  <si>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</si>
  <si>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</si>
  <si>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</si>
  <si>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</si>
  <si>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</si>
  <si>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</si>
  <si>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</si>
  <si>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</si>
  <si>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</si>
  <si>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</si>
  <si>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</si>
  <si>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</si>
  <si>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</si>
  <si>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</si>
  <si>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</si>
  <si>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</si>
  <si>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</si>
  <si>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</si>
  <si>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</si>
  <si>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</si>
  <si>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</si>
  <si>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</si>
  <si>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</si>
  <si>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</si>
  <si>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</si>
  <si>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</si>
  <si>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</si>
  <si>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</si>
  <si>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</si>
  <si>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</si>
  <si>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</si>
  <si>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</si>
  <si>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</si>
  <si>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</si>
  <si>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</si>
  <si>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</si>
  <si>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</si>
  <si>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</si>
  <si>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</si>
  <si>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</si>
  <si>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</si>
  <si>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</si>
  <si>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</si>
  <si>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</si>
  <si>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</si>
  <si>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</si>
  <si>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</si>
  <si>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</si>
  <si>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</si>
  <si>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</si>
  <si>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</si>
  <si>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</si>
  <si>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</si>
  <si>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</si>
  <si>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四年級下學期數學課程計畫</t>
  </si>
  <si>
    <t>教材來源</t>
  </si>
  <si>
    <t>數學
( 康軒版)第8冊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</si>
  <si>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</si>
  <si>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</si>
  <si>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</si>
  <si>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</si>
  <si>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</si>
  <si>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</si>
  <si>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</si>
  <si>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</si>
  <si>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</si>
  <si>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</si>
  <si>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</si>
  <si>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</si>
  <si>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</si>
  <si>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</si>
  <si>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</si>
  <si>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</si>
  <si>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</si>
  <si>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數與量、代數_x0007_
一、整數四則混合計算_x0007_</t>
  </si>
  <si>
    <t>第三週
2022/2/20~2022/2/26</t>
  </si>
  <si>
    <t>第四週
2022/2/27~2022/3/5</t>
  </si>
  <si>
    <t>數與量_x0007_
二、公里_x0007_</t>
  </si>
  <si>
    <t>第五週
2022/3/6~2022/3/12</t>
  </si>
  <si>
    <t>第六週
2022/3/13~2022/3/19</t>
  </si>
  <si>
    <t>數與量_x0007_
三、分數_x0007_</t>
  </si>
  <si>
    <t>第七週
2022/3/20~2022/3/26</t>
  </si>
  <si>
    <t>第八週
2022/3/27~2022/4/2</t>
  </si>
  <si>
    <t>幾何_x0007_
四、四邊形_x0007_</t>
  </si>
  <si>
    <t>第九週
2022/4/3~2022/4/9</t>
  </si>
  <si>
    <t>第十週
2022/4/10~2022/4/16</t>
  </si>
  <si>
    <t>數與量_x0007_
五、億以上的數_x0007_</t>
  </si>
  <si>
    <t>第十一週
2022/4/17~2022/4/23</t>
  </si>
  <si>
    <t>第十二週
2022/4/24~2022/4/30</t>
  </si>
  <si>
    <t>數與量_x0007_
六、小數的乘法_x0007_</t>
  </si>
  <si>
    <t>CH:才藝表演_1</t>
  </si>
  <si>
    <t>第十三週
2022/5/1~2022/5/7</t>
  </si>
  <si>
    <t>第十四週
2022/5/8~2022/5/14</t>
  </si>
  <si>
    <t>數與量_x0007_
七、概數_x0007_</t>
  </si>
  <si>
    <t>第十五週
2022/5/15~2022/5/21</t>
  </si>
  <si>
    <t>第十六週
2022/5/22~2022/5/28</t>
  </si>
  <si>
    <t>數與量、幾何_x0007_
八、周長與面積_x0007_</t>
  </si>
  <si>
    <t>第十七週
2022/5/29~2022/6/4</t>
  </si>
  <si>
    <t>第十八週
2022/6/5~2022/6/11</t>
  </si>
  <si>
    <t>數與量_x0007_
九、時間的計算_x0007_</t>
  </si>
  <si>
    <t>第十九週
2022/6/12~2022/6/18</t>
  </si>
  <si>
    <t>第二十週
2022/6/19~2022/6/25</t>
  </si>
  <si>
    <t>數與量_x0007_
十、體積_x0007_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</si>
  <si>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</si>
  <si>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</si>
  <si>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</si>
  <si>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</si>
  <si>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</si>
  <si>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</si>
  <si>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</si>
  <si>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</si>
  <si>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</si>
  <si>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</si>
  <si>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</si>
  <si>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</si>
  <si>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</si>
  <si>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</si>
  <si>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</si>
  <si>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</si>
  <si>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</si>
  <si>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</si>
  <si>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</si>
  <si>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</si>
  <si>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</si>
  <si>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</si>
  <si>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</si>
  <si>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t>
  </si>
  <si>
    <t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t>
  </si>
  <si>
    <t xml:space="preserve">4-n-05 能做整數四則混合計算(兩步驟)。
4-a-02 能在四則混合計算中，應用數的運算性質。
連結：
C-R-1、C-R-2、C-R-3、C-R-4、C-T-1、C-T-2、C-S-3、C-C-1、C-C-2、C-C-3
</t>
  </si>
  <si>
    <t xml:space="preserve">4-n-05 能做整數四則混合計算(兩步驟)。
4-a-01 能在具體情境中，理解乘法結合律。
4-a-02 能在四則混合計算中，應用數的運算性質。
連結：
C-R-01、C-R-02、C-R-03、C-R-04、C-T-01、C-T-02、C-S-03、C-C-01、C-C-02、C-C-03
</t>
  </si>
  <si>
    <t xml:space="preserve">4-n-15 能認識長度單位「公里」，及「公里」與其他長度單位的關係，並做相關的計算。
連結：
C-R-01、C-R-02、C-R-03、C-R-04、C-T-02、C-S-01、C-S-02、C-S-03、C-S-04、C-C-01、C-C-02、C-C-03、C-C-04、C-C-05、C-C-07、C-C-08
</t>
  </si>
  <si>
    <t xml:space="preserve">4-n-09 能認識等值分數，進行簡單異分母分數的比較，並用來做簡單分數與小數的互換。
連結：
C-R-01、C-R-02、C-R-03、C-R-04、C-T-01、C-T-02、C-T-04、C-S-02、C-S-03、C-S-04、C-C-01、C-C-02、C-C-05
</t>
  </si>
  <si>
    <t xml:space="preserve">4-n-07 能理解分數之「整數相除」的意涵。
4-n-09 能認識等值分數，進行簡單異分母分數的比較，並用來做簡單分數與小數的互換。
4-n-10 能將簡單分數標記在數線上。
連結：
C-R-01、C-R-02、C-R-03、C-R-04、C-T-01、C-T-02、C-T-04、C-S-02、C-S-03、C-S-04、C-C-01、C-C-02、C-C-05
</t>
  </si>
  <si>
    <t xml:space="preserve">4-s-01 能運用「角」與「邊」等構成要素，辨認簡單平面圖形。
4-s-06 能理解平面上直角、垂直與平行的意義。
連結：
C-R-01、C-R-02、C-R-03、C-R-04、C-S-04、C-S-05、C-T-01、C-S-03、C-S-04、C-C-01、C-C-02、C-C-03、C-C-04、C-C-05、C-C-06、C-C-07
</t>
  </si>
  <si>
    <t xml:space="preserve">4-s-01 能運用「角」與「邊」等構成要素，辨認簡單平面圖形。
4-s-02 能透過操作，認識基本三角形與四邊形的簡單性質。
4-s-06 能理解平面上直角、垂直與平行的意義。
4-s-07 能認識平行四邊形和梯形。
4-s-08 能利用三角板畫出直角與兩平行線段，並用來描繪平面圖形。
連結：
C-R-01、C-R-02、C-R-03、C-R-04、C-S-04、C-S-05、C-T-01、C-S-03、C-S-04、C-C-01、C-C-02、C-C-03、C-C-04、C-C-05、C-C-06、C-C-07
</t>
  </si>
  <si>
    <t xml:space="preserve">4-n-01 能透過位值概念，延伸整數的認識到大數(含「億」、「兆」之位名)，並做位值單位的換算。
4-n-02 能熟練整數加、減的直式計算。
連結：
C-R-01、C-R-02、C-R-03、C-R-04、C-C-01、C-C-02
</t>
  </si>
  <si>
    <t xml:space="preserve">4-n-12 能用直式處理二位小數加、減與整數倍的計算，並解決生活中的問題。
連結：
C-R-01、C-R-02、C-R-03、C-T-01、C-T-02、C-S-02、C-S-03、C-S-04、C-C-01、C-C-02、C-C-03、C-C-05
</t>
  </si>
  <si>
    <t xml:space="preserve">4-n-06 能在具體情境中，對大數在指定位數取概數(含四捨五入法)，並做加、減之估算。
連結：
C-R-01、C-R-02、C-R-03、C-R-04、C-T-01、C-T-02、C-S-02、C-S-03、C-S-04、C-S-05、C-C-02、C-C-03、C-C-05
</t>
  </si>
  <si>
    <t xml:space="preserve">4-n-17 能認識面積單位「平方公尺」，及「平方公分」、「平方公尺」間的關係，並做相關計算。
4-n-18 能理解長方形和正方形的面積公式與周長公式。
4-s-09 能理解長方形和正方形的面積公式與周長公式。
連結：
C-R-01、C-R-03、C-R-04、C-T-01、C-T-02、C-S-02、C-S-03、C-S-04、C-C-02、C-C-05、C-C-07
</t>
  </si>
  <si>
    <t xml:space="preserve">4-n-13 能解決複名數的時間量的計算問題(不含除法)。
連結：
C-R-01、C-R-03、C-R-04、C-T-01、C-T-02、C-S-02、C-S-03、C-C-02、C-C-03
</t>
  </si>
  <si>
    <t xml:space="preserve">4-n-19 能認識體積及體積單位「立方公分」。
連結：
C-R-01、C-R-02、C-R-03、C-R-04、C-T-03、C-S-02、C-S-03、C-C-01、C-C-07
</t>
  </si>
  <si>
    <t xml:space="preserve">1、筆試
2、口試
3、作業
</t>
  </si>
  <si>
    <t xml:space="preserve">【性別平等教育】
2-2-2
【生涯發展教育】
3-2-2
【人權教育】
2-2-2
</t>
  </si>
  <si>
    <t xml:space="preserve">【性別平等教育】
2-2-2
【生涯發展教育】
3-2-1
3-2-2
</t>
  </si>
  <si>
    <t>1、筆試
2、口試
3、作業
4、實作</t>
  </si>
  <si>
    <t xml:space="preserve">【性別平等教育】
2-2-2
【生涯發展教育】
3-2-1
3-2-2
【人權教育】
2-2-2
</t>
  </si>
  <si>
    <t xml:space="preserve">【性別平等教育】
2-2-2
【生涯發展教育】
3-2-2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</si>
</sst>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55" zoomScaleNormal="55" zoomScalePageLayoutView="0" workbookViewId="0" topLeftCell="A16">
      <selection activeCell="M7" sqref="M7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368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9" t="s">
        <v>295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9" t="s">
        <v>297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1" t="s">
        <v>298</v>
      </c>
      <c r="D5" s="162"/>
      <c r="E5" s="163" t="s">
        <v>299</v>
      </c>
      <c r="F5" s="164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數學
( 康軒版)第8冊</v>
      </c>
      <c r="S5" s="92"/>
      <c r="T5" s="92"/>
      <c r="U5" s="94"/>
    </row>
    <row r="6" spans="1:21" ht="18.75">
      <c r="A6" s="86"/>
      <c r="B6" s="72"/>
      <c r="C6" s="161" t="s">
        <v>302</v>
      </c>
      <c r="D6" s="162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318" customHeight="1">
      <c r="A7" s="165"/>
      <c r="B7" s="166"/>
      <c r="C7" s="157" t="s">
        <v>305</v>
      </c>
      <c r="D7" s="167"/>
      <c r="E7" s="168" t="s">
        <v>369</v>
      </c>
      <c r="F7" s="169"/>
      <c r="G7" s="169"/>
      <c r="H7" s="169"/>
      <c r="I7" s="169"/>
      <c r="J7" s="169"/>
      <c r="K7" s="170"/>
      <c r="L7" s="171" t="str">
        <f>E7</f>
        <v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v>
      </c>
      <c r="M7" s="166"/>
      <c r="N7" s="172"/>
      <c r="O7" s="173"/>
      <c r="P7" s="174" t="str">
        <f>E7</f>
        <v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v>
      </c>
      <c r="Q7" s="166"/>
      <c r="R7" s="166"/>
      <c r="S7" s="166"/>
      <c r="T7" s="166"/>
      <c r="U7" s="166"/>
    </row>
    <row r="8" spans="1:21" s="175" customFormat="1" ht="253.5" customHeight="1" thickBot="1">
      <c r="A8" s="165"/>
      <c r="B8" s="166"/>
      <c r="C8" s="158" t="s">
        <v>7</v>
      </c>
      <c r="D8" s="176"/>
      <c r="E8" s="177" t="s">
        <v>370</v>
      </c>
      <c r="F8" s="178"/>
      <c r="G8" s="178"/>
      <c r="H8" s="178"/>
      <c r="I8" s="178"/>
      <c r="J8" s="178"/>
      <c r="K8" s="179"/>
      <c r="L8" s="171" t="str">
        <f>E8</f>
        <v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v>
      </c>
      <c r="M8" s="166"/>
      <c r="N8" s="172"/>
      <c r="O8" s="173"/>
      <c r="P8" s="174" t="str">
        <f>E8</f>
        <v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v>
      </c>
      <c r="Q8" s="166"/>
      <c r="R8" s="166"/>
      <c r="S8" s="166"/>
      <c r="T8" s="166"/>
      <c r="U8" s="166"/>
    </row>
    <row r="9" spans="1:21" s="175" customFormat="1" ht="18.75">
      <c r="A9" s="165" t="s">
        <v>306</v>
      </c>
      <c r="B9" s="166"/>
      <c r="C9" s="96" t="s">
        <v>92</v>
      </c>
      <c r="D9" s="96" t="s">
        <v>307</v>
      </c>
      <c r="E9" s="97" t="s">
        <v>308</v>
      </c>
      <c r="F9" s="97" t="s">
        <v>309</v>
      </c>
      <c r="G9" s="96" t="s">
        <v>310</v>
      </c>
      <c r="H9" s="96" t="s">
        <v>311</v>
      </c>
      <c r="I9" s="96" t="s">
        <v>310</v>
      </c>
      <c r="J9" s="98" t="s">
        <v>312</v>
      </c>
      <c r="K9" s="99" t="s">
        <v>313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27.75">
      <c r="A10" s="180"/>
      <c r="B10" s="181"/>
      <c r="C10" s="182">
        <v>1</v>
      </c>
      <c r="D10" s="183" t="s">
        <v>314</v>
      </c>
      <c r="E10" s="184"/>
      <c r="F10" s="182" t="s">
        <v>315</v>
      </c>
      <c r="G10" s="182">
        <v>3</v>
      </c>
      <c r="H10" s="182"/>
      <c r="I10" s="182"/>
      <c r="J10" s="184"/>
      <c r="K10" s="184"/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144">
      <c r="A11" s="180"/>
      <c r="B11" s="181"/>
      <c r="C11" s="182">
        <v>2</v>
      </c>
      <c r="D11" s="183" t="s">
        <v>316</v>
      </c>
      <c r="E11" s="189" t="s">
        <v>371</v>
      </c>
      <c r="F11" s="182" t="s">
        <v>317</v>
      </c>
      <c r="G11" s="182">
        <v>3</v>
      </c>
      <c r="H11" s="182"/>
      <c r="I11" s="182"/>
      <c r="J11" s="189" t="s">
        <v>384</v>
      </c>
      <c r="K11" s="189" t="s">
        <v>385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176.25">
      <c r="A12" s="180"/>
      <c r="B12" s="181"/>
      <c r="C12" s="182">
        <v>3</v>
      </c>
      <c r="D12" s="183" t="s">
        <v>318</v>
      </c>
      <c r="E12" s="189" t="s">
        <v>372</v>
      </c>
      <c r="F12" s="182" t="s">
        <v>317</v>
      </c>
      <c r="G12" s="182">
        <v>3</v>
      </c>
      <c r="H12" s="182"/>
      <c r="I12" s="182"/>
      <c r="J12" s="189" t="s">
        <v>384</v>
      </c>
      <c r="K12" s="189" t="s">
        <v>386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160.5">
      <c r="A13" s="180"/>
      <c r="B13" s="181"/>
      <c r="C13" s="182">
        <v>4</v>
      </c>
      <c r="D13" s="183" t="s">
        <v>319</v>
      </c>
      <c r="E13" s="189" t="s">
        <v>373</v>
      </c>
      <c r="F13" s="182" t="s">
        <v>320</v>
      </c>
      <c r="G13" s="182">
        <v>3</v>
      </c>
      <c r="H13" s="182"/>
      <c r="I13" s="182"/>
      <c r="J13" s="189" t="s">
        <v>384</v>
      </c>
      <c r="K13" s="189" t="s">
        <v>386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160.5">
      <c r="A14" s="180"/>
      <c r="B14" s="181"/>
      <c r="C14" s="182">
        <v>5</v>
      </c>
      <c r="D14" s="183" t="s">
        <v>321</v>
      </c>
      <c r="E14" s="189" t="s">
        <v>373</v>
      </c>
      <c r="F14" s="182" t="s">
        <v>320</v>
      </c>
      <c r="G14" s="182">
        <v>3</v>
      </c>
      <c r="H14" s="182"/>
      <c r="I14" s="182"/>
      <c r="J14" s="189" t="s">
        <v>384</v>
      </c>
      <c r="K14" s="189" t="s">
        <v>386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144">
      <c r="A15" s="180"/>
      <c r="B15" s="181"/>
      <c r="C15" s="182">
        <v>6</v>
      </c>
      <c r="D15" s="183" t="s">
        <v>322</v>
      </c>
      <c r="E15" s="189" t="s">
        <v>374</v>
      </c>
      <c r="F15" s="182" t="s">
        <v>323</v>
      </c>
      <c r="G15" s="182">
        <v>3</v>
      </c>
      <c r="H15" s="182"/>
      <c r="I15" s="182"/>
      <c r="J15" s="184" t="s">
        <v>384</v>
      </c>
      <c r="K15" s="189" t="s">
        <v>386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208.5">
      <c r="A16" s="180"/>
      <c r="B16" s="181"/>
      <c r="C16" s="182">
        <v>7</v>
      </c>
      <c r="D16" s="183" t="s">
        <v>324</v>
      </c>
      <c r="E16" s="189" t="s">
        <v>375</v>
      </c>
      <c r="F16" s="182" t="s">
        <v>323</v>
      </c>
      <c r="G16" s="182">
        <v>3</v>
      </c>
      <c r="H16" s="182"/>
      <c r="I16" s="182"/>
      <c r="J16" s="189" t="s">
        <v>384</v>
      </c>
      <c r="K16" s="189" t="s">
        <v>386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176.25">
      <c r="A17" s="180"/>
      <c r="B17" s="181"/>
      <c r="C17" s="182">
        <v>8</v>
      </c>
      <c r="D17" s="183" t="s">
        <v>325</v>
      </c>
      <c r="E17" s="189" t="s">
        <v>376</v>
      </c>
      <c r="F17" s="182" t="s">
        <v>326</v>
      </c>
      <c r="G17" s="182">
        <v>3</v>
      </c>
      <c r="H17" s="182"/>
      <c r="I17" s="182"/>
      <c r="J17" s="189" t="s">
        <v>387</v>
      </c>
      <c r="K17" s="189" t="s">
        <v>386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288.75">
      <c r="A18" s="180"/>
      <c r="B18" s="181"/>
      <c r="C18" s="182">
        <v>9</v>
      </c>
      <c r="D18" s="183" t="s">
        <v>327</v>
      </c>
      <c r="E18" s="189" t="s">
        <v>377</v>
      </c>
      <c r="F18" s="182" t="s">
        <v>326</v>
      </c>
      <c r="G18" s="182">
        <v>3</v>
      </c>
      <c r="H18" s="182"/>
      <c r="I18" s="182"/>
      <c r="J18" s="189" t="s">
        <v>387</v>
      </c>
      <c r="K18" s="189" t="s">
        <v>386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160.5">
      <c r="A19" s="180"/>
      <c r="B19" s="181"/>
      <c r="C19" s="182">
        <v>10</v>
      </c>
      <c r="D19" s="183" t="s">
        <v>328</v>
      </c>
      <c r="E19" s="189" t="s">
        <v>378</v>
      </c>
      <c r="F19" s="182" t="s">
        <v>329</v>
      </c>
      <c r="G19" s="182">
        <v>3</v>
      </c>
      <c r="H19" s="182"/>
      <c r="I19" s="182"/>
      <c r="J19" s="189" t="s">
        <v>384</v>
      </c>
      <c r="K19" s="189" t="s">
        <v>386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160.5">
      <c r="A20" s="180"/>
      <c r="B20" s="181"/>
      <c r="C20" s="182">
        <v>11</v>
      </c>
      <c r="D20" s="183" t="s">
        <v>330</v>
      </c>
      <c r="E20" s="189" t="s">
        <v>378</v>
      </c>
      <c r="F20" s="182" t="s">
        <v>329</v>
      </c>
      <c r="G20" s="182">
        <v>3</v>
      </c>
      <c r="H20" s="182"/>
      <c r="I20" s="182"/>
      <c r="J20" s="184" t="s">
        <v>384</v>
      </c>
      <c r="K20" s="189" t="s">
        <v>386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144">
      <c r="A21" s="180"/>
      <c r="B21" s="181"/>
      <c r="C21" s="182">
        <v>12</v>
      </c>
      <c r="D21" s="183" t="s">
        <v>331</v>
      </c>
      <c r="E21" s="189" t="s">
        <v>379</v>
      </c>
      <c r="F21" s="182" t="s">
        <v>332</v>
      </c>
      <c r="G21" s="182">
        <v>3</v>
      </c>
      <c r="H21" s="182" t="s">
        <v>333</v>
      </c>
      <c r="I21" s="182">
        <v>1</v>
      </c>
      <c r="J21" s="189" t="s">
        <v>384</v>
      </c>
      <c r="K21" s="189" t="s">
        <v>386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144">
      <c r="A22" s="180"/>
      <c r="B22" s="181"/>
      <c r="C22" s="182">
        <v>13</v>
      </c>
      <c r="D22" s="183" t="s">
        <v>334</v>
      </c>
      <c r="E22" s="189" t="s">
        <v>379</v>
      </c>
      <c r="F22" s="182" t="s">
        <v>332</v>
      </c>
      <c r="G22" s="182">
        <v>3</v>
      </c>
      <c r="H22" s="182"/>
      <c r="I22" s="182"/>
      <c r="J22" s="189" t="s">
        <v>384</v>
      </c>
      <c r="K22" s="189" t="s">
        <v>386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144">
      <c r="A23" s="180"/>
      <c r="B23" s="181"/>
      <c r="C23" s="182">
        <v>14</v>
      </c>
      <c r="D23" s="183" t="s">
        <v>335</v>
      </c>
      <c r="E23" s="189" t="s">
        <v>380</v>
      </c>
      <c r="F23" s="182" t="s">
        <v>336</v>
      </c>
      <c r="G23" s="182">
        <v>3</v>
      </c>
      <c r="H23" s="182"/>
      <c r="I23" s="182"/>
      <c r="J23" s="189" t="s">
        <v>384</v>
      </c>
      <c r="K23" s="189" t="s">
        <v>386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144">
      <c r="A24" s="180"/>
      <c r="B24" s="181"/>
      <c r="C24" s="182">
        <v>15</v>
      </c>
      <c r="D24" s="183" t="s">
        <v>337</v>
      </c>
      <c r="E24" s="189" t="s">
        <v>380</v>
      </c>
      <c r="F24" s="182" t="s">
        <v>336</v>
      </c>
      <c r="G24" s="182">
        <v>3</v>
      </c>
      <c r="H24" s="182"/>
      <c r="I24" s="182"/>
      <c r="J24" s="189" t="s">
        <v>384</v>
      </c>
      <c r="K24" s="189" t="s">
        <v>386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224.25">
      <c r="A25" s="180"/>
      <c r="B25" s="181"/>
      <c r="C25" s="182">
        <v>16</v>
      </c>
      <c r="D25" s="183" t="s">
        <v>338</v>
      </c>
      <c r="E25" s="189" t="s">
        <v>381</v>
      </c>
      <c r="F25" s="182" t="s">
        <v>339</v>
      </c>
      <c r="G25" s="182">
        <v>3</v>
      </c>
      <c r="H25" s="182"/>
      <c r="I25" s="182"/>
      <c r="J25" s="184" t="s">
        <v>387</v>
      </c>
      <c r="K25" s="189" t="s">
        <v>386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224.25">
      <c r="A26" s="180"/>
      <c r="B26" s="181"/>
      <c r="C26" s="182">
        <v>17</v>
      </c>
      <c r="D26" s="183" t="s">
        <v>340</v>
      </c>
      <c r="E26" s="189" t="s">
        <v>381</v>
      </c>
      <c r="F26" s="182" t="s">
        <v>339</v>
      </c>
      <c r="G26" s="182">
        <v>3</v>
      </c>
      <c r="H26" s="182"/>
      <c r="I26" s="182"/>
      <c r="J26" s="189" t="s">
        <v>387</v>
      </c>
      <c r="K26" s="189" t="s">
        <v>386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128.25">
      <c r="A27" s="180"/>
      <c r="B27" s="181"/>
      <c r="C27" s="182">
        <v>18</v>
      </c>
      <c r="D27" s="183" t="s">
        <v>341</v>
      </c>
      <c r="E27" s="189" t="s">
        <v>382</v>
      </c>
      <c r="F27" s="182" t="s">
        <v>342</v>
      </c>
      <c r="G27" s="182">
        <v>3</v>
      </c>
      <c r="H27" s="182"/>
      <c r="I27" s="182"/>
      <c r="J27" s="189" t="s">
        <v>384</v>
      </c>
      <c r="K27" s="189" t="s">
        <v>388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128.25">
      <c r="A28" s="180"/>
      <c r="B28" s="181"/>
      <c r="C28" s="182">
        <v>19</v>
      </c>
      <c r="D28" s="183" t="s">
        <v>343</v>
      </c>
      <c r="E28" s="189" t="s">
        <v>382</v>
      </c>
      <c r="F28" s="182" t="s">
        <v>342</v>
      </c>
      <c r="G28" s="182">
        <v>3</v>
      </c>
      <c r="H28" s="182"/>
      <c r="I28" s="182"/>
      <c r="J28" s="189" t="s">
        <v>384</v>
      </c>
      <c r="K28" s="189" t="s">
        <v>388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112.5">
      <c r="A29" s="180"/>
      <c r="B29" s="181"/>
      <c r="C29" s="182">
        <v>20</v>
      </c>
      <c r="D29" s="183" t="s">
        <v>344</v>
      </c>
      <c r="E29" s="189" t="s">
        <v>383</v>
      </c>
      <c r="F29" s="182" t="s">
        <v>345</v>
      </c>
      <c r="G29" s="182">
        <v>3</v>
      </c>
      <c r="H29" s="182"/>
      <c r="I29" s="182"/>
      <c r="J29" s="189" t="s">
        <v>387</v>
      </c>
      <c r="K29" s="189" t="s">
        <v>389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112.5">
      <c r="A30" s="180"/>
      <c r="B30" s="181"/>
      <c r="C30" s="182">
        <v>21</v>
      </c>
      <c r="D30" s="183" t="s">
        <v>346</v>
      </c>
      <c r="E30" s="192" t="s">
        <v>383</v>
      </c>
      <c r="F30" s="182" t="s">
        <v>345</v>
      </c>
      <c r="G30" s="182">
        <v>3</v>
      </c>
      <c r="H30" s="182"/>
      <c r="I30" s="182"/>
      <c r="J30" s="192" t="s">
        <v>387</v>
      </c>
      <c r="K30" s="192" t="s">
        <v>389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347</v>
      </c>
      <c r="G33" s="204">
        <f>SUM(G10:G32)</f>
        <v>63</v>
      </c>
      <c r="H33" s="208"/>
      <c r="I33" s="204">
        <f>SUM(I10:I32)</f>
        <v>1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348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349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350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351</v>
      </c>
    </row>
    <row r="105" ht="15.75">
      <c r="A105" s="121" t="s">
        <v>352</v>
      </c>
    </row>
    <row r="106" ht="18.75">
      <c r="A106" s="122" t="s">
        <v>353</v>
      </c>
    </row>
    <row r="107" ht="18.75">
      <c r="A107" s="123" t="s">
        <v>354</v>
      </c>
    </row>
    <row r="108" ht="18.75">
      <c r="A108" s="123" t="s">
        <v>355</v>
      </c>
    </row>
    <row r="109" ht="38.25">
      <c r="A109" s="123" t="s">
        <v>356</v>
      </c>
    </row>
    <row r="110" ht="38.25">
      <c r="A110" s="123" t="s">
        <v>357</v>
      </c>
    </row>
    <row r="111" ht="38.25">
      <c r="A111" s="123" t="s">
        <v>358</v>
      </c>
    </row>
    <row r="112" ht="38.25">
      <c r="A112" s="123" t="s">
        <v>359</v>
      </c>
    </row>
    <row r="113" ht="18.75">
      <c r="A113" s="123" t="s">
        <v>360</v>
      </c>
    </row>
    <row r="114" ht="18.75">
      <c r="A114" s="123" t="s">
        <v>361</v>
      </c>
    </row>
    <row r="115" ht="18.75">
      <c r="A115" s="123" t="s">
        <v>362</v>
      </c>
    </row>
    <row r="116" ht="38.25">
      <c r="A116" s="123" t="s">
        <v>363</v>
      </c>
    </row>
    <row r="117" ht="38.25">
      <c r="A117" s="123" t="s">
        <v>364</v>
      </c>
    </row>
    <row r="118" ht="31.5">
      <c r="A118" s="124" t="s">
        <v>365</v>
      </c>
    </row>
    <row r="119" ht="18.75">
      <c r="A119" s="125" t="s">
        <v>366</v>
      </c>
    </row>
    <row r="120" ht="18.75">
      <c r="A120" s="126" t="s">
        <v>367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2021-06-03T07:18:08Z</dcterms:created>
  <dcterms:modified xsi:type="dcterms:W3CDTF">2021-06-11T07:51:08Z</dcterms:modified>
  <cp:category/>
  <cp:version/>
  <cp:contentType/>
  <cp:contentStatus/>
</cp:coreProperties>
</file>