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7085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<sst xmlns="http://schemas.openxmlformats.org/spreadsheetml/2006/main" count="25" uniqueCount="25">
  <si>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午餐費支出分項</t>
  </si>
  <si>
    <t>學期別</t>
  </si>
  <si>
    <t>項目</t>
  </si>
  <si>
    <t>細項(說明)</t>
  </si>
  <si>
    <t>食材費
    C1</t>
  </si>
  <si>
    <r>
      <t>人事費
    C</t>
    </r>
    <r>
      <rPr>
        <sz val="12"/>
        <color indexed="8"/>
        <rFont val="新細明體"/>
        <family val="1"/>
      </rPr>
      <t>2</t>
    </r>
  </si>
  <si>
    <t>雜支
   C4</t>
  </si>
  <si>
    <t xml:space="preserve">       A
午餐結餘款     </t>
  </si>
  <si>
    <t xml:space="preserve">     B
午餐費總收入</t>
  </si>
  <si>
    <t xml:space="preserve">     D
午餐結餘款
  (D=A+B-C)</t>
  </si>
  <si>
    <t xml:space="preserve">     E
午餐費總收入</t>
  </si>
  <si>
    <t>食材費
     F1</t>
  </si>
  <si>
    <t>人事費
     F2</t>
  </si>
  <si>
    <t>水電燃料費
    F3</t>
  </si>
  <si>
    <t>雜支
   F4</t>
  </si>
  <si>
    <t xml:space="preserve">     F
午餐費總支出
(F=F1+F2+F3+F4)</t>
  </si>
  <si>
    <t xml:space="preserve">     G
午餐結餘款
(G=D+E-F)</t>
  </si>
  <si>
    <t>午餐費支出分項</t>
  </si>
  <si>
    <r>
      <t xml:space="preserve">水電燃料費
</t>
    </r>
    <r>
      <rPr>
        <sz val="12"/>
        <color indexed="8"/>
        <rFont val="新細明體"/>
        <family val="1"/>
      </rPr>
      <t xml:space="preserve">    C3</t>
    </r>
  </si>
  <si>
    <t xml:space="preserve">     C
午餐費總支出
(C=C1+C2+C3+C4)</t>
  </si>
  <si>
    <t>港埔國小</t>
  </si>
  <si>
    <t>105學年度第二學期</t>
  </si>
  <si>
    <t>106學年度第一學期港埔國小午餐收支結算表</t>
  </si>
  <si>
    <t>106學年度第一學期</t>
  </si>
  <si>
    <t>106學年度第二學期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</si>
</sst>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8"/>
      <name val="新細明體"/>
      <family val="1"/>
    </font>
    <font>
      <b/>
      <sz val="12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9" fontId="1" fillId="0" borderId="0" applyFont="0" applyFill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2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21" borderId="8" applyNumberFormat="0" applyAlignment="0" applyProtection="0"/>
    <xf numFmtId="0" fontId="34" fillId="30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PageLayoutView="0" workbookViewId="0" topLeftCell="A1">
      <selection activeCell="O5" sqref="O5"/>
    </sheetView>
  </sheetViews>
  <sheetFormatPr defaultColWidth="9.00390625" defaultRowHeight="15.75"/>
  <cols>
    <col min="1" max="1" width="12.00390625" style="0" customWidth="1"/>
    <col min="2" max="2" width="10.75390625" style="0" customWidth="1"/>
    <col min="3" max="3" width="10.00390625" style="0" customWidth="1"/>
    <col min="4" max="4" width="9.625" style="0" customWidth="1"/>
    <col min="5" max="5" width="10.125" style="0" customWidth="1"/>
    <col min="6" max="6" width="7.50390625" style="0" customWidth="1"/>
    <col min="7" max="7" width="8.625" style="0" customWidth="1"/>
    <col min="8" max="8" width="9.625" style="0" customWidth="1"/>
    <col min="9" max="9" width="8.50390625" style="0" customWidth="1"/>
    <col min="10" max="10" width="10.125" style="0" customWidth="1"/>
    <col min="11" max="11" width="8.625" style="0" customWidth="1"/>
    <col min="12" max="12" width="8.125" style="0" customWidth="1"/>
    <col min="13" max="13" width="8.50390625" style="0" customWidth="1"/>
    <col min="14" max="14" width="8.25390625" style="0" customWidth="1"/>
    <col min="15" max="15" width="9.375" style="0" customWidth="1"/>
    <col min="16" max="16" width="9.50390625" style="0" customWidth="1"/>
  </cols>
  <sheetData>
    <row r="1" spans="1:16" ht="45" customHeight="1">
      <c r="A1" s="11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59.25" customHeight="1">
      <c r="A2" s="3" t="s">
        <v>1</v>
      </c>
      <c r="B2" s="3" t="s">
        <v>21</v>
      </c>
      <c r="C2" s="18" t="s">
        <v>23</v>
      </c>
      <c r="D2" s="18"/>
      <c r="E2" s="18"/>
      <c r="F2" s="18"/>
      <c r="G2" s="18"/>
      <c r="H2" s="18"/>
      <c r="I2" s="18"/>
      <c r="J2" s="18" t="s">
        <v>24</v>
      </c>
      <c r="K2" s="18"/>
      <c r="L2" s="18"/>
      <c r="M2" s="18"/>
      <c r="N2" s="18"/>
      <c r="O2" s="18"/>
      <c r="P2" s="18"/>
    </row>
    <row r="3" spans="1:16" ht="45.75" customHeight="1">
      <c r="A3" s="1" t="s">
        <v>2</v>
      </c>
      <c r="B3" s="13" t="s">
        <v>7</v>
      </c>
      <c r="C3" s="13" t="s">
        <v>8</v>
      </c>
      <c r="D3" s="15" t="s">
        <v>17</v>
      </c>
      <c r="E3" s="16"/>
      <c r="F3" s="16"/>
      <c r="G3" s="17"/>
      <c r="H3" s="13" t="s">
        <v>19</v>
      </c>
      <c r="I3" s="13" t="s">
        <v>9</v>
      </c>
      <c r="J3" s="13" t="s">
        <v>10</v>
      </c>
      <c r="K3" s="15" t="s">
        <v>0</v>
      </c>
      <c r="L3" s="16"/>
      <c r="M3" s="16"/>
      <c r="N3" s="17"/>
      <c r="O3" s="13" t="s">
        <v>15</v>
      </c>
      <c r="P3" s="13" t="s">
        <v>16</v>
      </c>
    </row>
    <row r="4" spans="1:16" ht="55.5" customHeight="1">
      <c r="A4" s="1" t="s">
        <v>3</v>
      </c>
      <c r="B4" s="14"/>
      <c r="C4" s="14"/>
      <c r="D4" s="2" t="s">
        <v>4</v>
      </c>
      <c r="E4" s="2" t="s">
        <v>5</v>
      </c>
      <c r="F4" s="2" t="s">
        <v>18</v>
      </c>
      <c r="G4" s="2" t="s">
        <v>6</v>
      </c>
      <c r="H4" s="14"/>
      <c r="I4" s="14"/>
      <c r="J4" s="14"/>
      <c r="K4" s="2" t="s">
        <v>11</v>
      </c>
      <c r="L4" s="2" t="s">
        <v>12</v>
      </c>
      <c r="M4" s="2" t="s">
        <v>13</v>
      </c>
      <c r="N4" s="2" t="s">
        <v>14</v>
      </c>
      <c r="O4" s="14"/>
      <c r="P4" s="14"/>
    </row>
    <row r="5" spans="1:16" ht="28.5" customHeight="1">
      <c r="A5" s="4" t="s">
        <v>20</v>
      </c>
      <c r="B5" s="9">
        <v>594032</v>
      </c>
      <c r="C5" s="9">
        <v>1130868</v>
      </c>
      <c r="D5" s="9">
        <v>811726</v>
      </c>
      <c r="E5" s="9">
        <v>279535</v>
      </c>
      <c r="F5" s="9">
        <v>54360</v>
      </c>
      <c r="G5" s="9">
        <v>37887</v>
      </c>
      <c r="H5" s="9">
        <f>SUM(D5:G5)</f>
        <v>1183508</v>
      </c>
      <c r="I5" s="9">
        <f>B5+C5-H5</f>
        <v>541392</v>
      </c>
      <c r="J5" s="10">
        <v>1041326</v>
      </c>
      <c r="K5" s="10">
        <v>663773</v>
      </c>
      <c r="L5" s="10">
        <v>221620</v>
      </c>
      <c r="M5" s="10">
        <v>46630</v>
      </c>
      <c r="N5" s="10">
        <v>47336</v>
      </c>
      <c r="O5" s="10">
        <f>K5+L5+M5+N5</f>
        <v>979359</v>
      </c>
      <c r="P5" s="10">
        <f>I5+J5-O5</f>
        <v>603359</v>
      </c>
    </row>
    <row r="6" spans="1:16" ht="28.5" customHeight="1">
      <c r="A6" s="6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</row>
    <row r="8" ht="19.5">
      <c r="H8" s="5"/>
    </row>
    <row r="9" ht="19.5">
      <c r="L9" s="5"/>
    </row>
    <row r="10" ht="19.5">
      <c r="L10" s="5"/>
    </row>
    <row r="11" ht="19.5">
      <c r="L11" s="5"/>
    </row>
    <row r="12" ht="19.5">
      <c r="L12" s="5"/>
    </row>
  </sheetData>
  <sheetProtection/>
  <mergeCells count="12">
    <mergeCell ref="J2:P2"/>
    <mergeCell ref="K3:N3"/>
    <mergeCell ref="A1:P1"/>
    <mergeCell ref="B3:B4"/>
    <mergeCell ref="C3:C4"/>
    <mergeCell ref="H3:H4"/>
    <mergeCell ref="I3:I4"/>
    <mergeCell ref="J3:J4"/>
    <mergeCell ref="O3:O4"/>
    <mergeCell ref="P3:P4"/>
    <mergeCell ref="D3:G3"/>
    <mergeCell ref="C2:I2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96" r:id="rId1"/>
  <headerFooter>
    <oddHeader>&amp;R&amp;"標楷體,標準"附件二</oddHeader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kheduadmin</dc:creator>
  <cp:keywords/>
  <dc:description/>
  <cp:lastModifiedBy>Owner</cp:lastModifiedBy>
  <cp:lastPrinted>2016-08-08T03:43:55Z</cp:lastPrinted>
  <dcterms:created xsi:type="dcterms:W3CDTF">2014-11-04T03:51:42Z</dcterms:created>
  <dcterms:modified xsi:type="dcterms:W3CDTF">2018-10-08T00:32:18Z</dcterms:modified>
  <cp:category/>
  <cp:version/>
  <cp:contentType/>
  <cp:contentStatus/>
</cp:coreProperties>
</file>